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Hoja1" sheetId="1" r:id="rId1"/>
    <sheet name="Hoja2" sheetId="2" r:id="rId2"/>
    <sheet name="Hoja3" sheetId="3" r:id="rId3"/>
  </sheets>
  <definedNames>
    <definedName name="Consulta_desde_MS_Access_Database" localSheetId="0">'Hoja1'!$A$1:$R$158</definedName>
  </definedNames>
  <calcPr fullCalcOnLoad="1"/>
</workbook>
</file>

<file path=xl/sharedStrings.xml><?xml version="1.0" encoding="utf-8"?>
<sst xmlns="http://schemas.openxmlformats.org/spreadsheetml/2006/main" count="1117" uniqueCount="214">
  <si>
    <t>Organismo</t>
  </si>
  <si>
    <t>Grupo actual</t>
  </si>
  <si>
    <t>Descripcion actual</t>
  </si>
  <si>
    <t>Total salario</t>
  </si>
  <si>
    <t>Trabajadores</t>
  </si>
  <si>
    <t>Descriocion grupo</t>
  </si>
  <si>
    <t>descripcion puesto</t>
  </si>
  <si>
    <t>Salario base</t>
  </si>
  <si>
    <t>Complemento tipo</t>
  </si>
  <si>
    <t>"Total"</t>
  </si>
  <si>
    <t>"Subida"</t>
  </si>
  <si>
    <t>Descriocion grupo ugt</t>
  </si>
  <si>
    <t>descripcion puesto ugt</t>
  </si>
  <si>
    <t>Salario base ugt</t>
  </si>
  <si>
    <t>Complemento tipo ugt</t>
  </si>
  <si>
    <t>"Total Ugt"</t>
  </si>
  <si>
    <t>"Diferencia con salario actual"</t>
  </si>
  <si>
    <t>"Diferencia"</t>
  </si>
  <si>
    <t>AEM</t>
  </si>
  <si>
    <t>A1</t>
  </si>
  <si>
    <t>TG1</t>
  </si>
  <si>
    <t>Titulado superior</t>
  </si>
  <si>
    <t>JEFE DE DEPARTAMENTO</t>
  </si>
  <si>
    <t>ADJUNTO SECCION</t>
  </si>
  <si>
    <t>TG1/Jefee de Area/ Nivel 1</t>
  </si>
  <si>
    <t>A2</t>
  </si>
  <si>
    <t>Técnico G2 JEFE PROG. Y PLAN.</t>
  </si>
  <si>
    <t>Titulado medio</t>
  </si>
  <si>
    <t>JEFE DE UNIDAD TÉCNICA II/ CONSEJERO TEC. GR. II</t>
  </si>
  <si>
    <t>Técnico G2 R. UN/APOYO/INSP.</t>
  </si>
  <si>
    <t>JEFE DE DIVISIÓN II</t>
  </si>
  <si>
    <t>JEFE DE SECCIÓN II</t>
  </si>
  <si>
    <t>Técnico G3 Jefe PROG. Y PLAN.</t>
  </si>
  <si>
    <t>RESPONSABLE DE GESTION GR.II</t>
  </si>
  <si>
    <t>Técnico G3 R. UN/APOYO/INSP.</t>
  </si>
  <si>
    <t>TEC. MEDIO/ANALISTA INF./TEC. GES. AG</t>
  </si>
  <si>
    <t>Técnicos de Empleo(d.a.8ª)</t>
  </si>
  <si>
    <t>C1</t>
  </si>
  <si>
    <t>TG4 Apoyo (4) Dir.Esc.(3) Resp.Unidad (12)</t>
  </si>
  <si>
    <t>Tecnico especialista</t>
  </si>
  <si>
    <t>JEFE SECCION GR.III/ADJ. UNIDAD</t>
  </si>
  <si>
    <t>Técnico G5 Secr. Dirección</t>
  </si>
  <si>
    <t>SECRETARIO/A DE DIRECCION</t>
  </si>
  <si>
    <t>Técnico G4sin Complemento</t>
  </si>
  <si>
    <t>JEFE DE NEGOCIADO</t>
  </si>
  <si>
    <t>Tecnico Especialista 1</t>
  </si>
  <si>
    <t>Técnico G5 Secr. Servicios</t>
  </si>
  <si>
    <t>ADJ. A SECRETARIA DE DIREC./NEGOCIADO</t>
  </si>
  <si>
    <t>TG5 con Complemento Gral.</t>
  </si>
  <si>
    <t>TG5 sin Complemento</t>
  </si>
  <si>
    <t>Técnico G5 Apoyo con Complem.</t>
  </si>
  <si>
    <t>Administrativo(con compl)</t>
  </si>
  <si>
    <t>PROG/OPERADOR/TEC. ESP/DELIN/ADM</t>
  </si>
  <si>
    <t>Administrativo(sin compl)</t>
  </si>
  <si>
    <t>C2</t>
  </si>
  <si>
    <t>Operario G2</t>
  </si>
  <si>
    <t>Tecnico Auxiliar</t>
  </si>
  <si>
    <t>OF. MECANICO CONDUCTOR</t>
  </si>
  <si>
    <t>Aux. Administrativo(con compl)</t>
  </si>
  <si>
    <t>AUX. ADM.</t>
  </si>
  <si>
    <t>AUX. APOYO INF. / AUX.JEFE EQUIPO</t>
  </si>
  <si>
    <t>Aux. Administrativo(sin compl)</t>
  </si>
  <si>
    <t>Jefe de operarios</t>
  </si>
  <si>
    <t>E</t>
  </si>
  <si>
    <t>Operario G1</t>
  </si>
  <si>
    <t>Oficios</t>
  </si>
  <si>
    <t>AYUDANTE TRABAJOS ESPECÍFICOS</t>
  </si>
  <si>
    <t>Operario G1/G2</t>
  </si>
  <si>
    <t>OFICIAL DE OFICIOS</t>
  </si>
  <si>
    <t>AT</t>
  </si>
  <si>
    <t>Jefe Grupo A1</t>
  </si>
  <si>
    <t>JEFE DE SERVICIO</t>
  </si>
  <si>
    <t>Jefe Grupo A2</t>
  </si>
  <si>
    <t>JEFE DE UNIDAD TÉCNICA</t>
  </si>
  <si>
    <t>Jefe de Desarrollo</t>
  </si>
  <si>
    <t>Técnico Asesor</t>
  </si>
  <si>
    <t>ADJUNTO DEPARTAMENTO</t>
  </si>
  <si>
    <t>JEFE DE SECCIÓN I / JEFE PROYECTOS</t>
  </si>
  <si>
    <t>Tec. As. Médico</t>
  </si>
  <si>
    <t>Jefe de Grupo B</t>
  </si>
  <si>
    <t>JEFE DE SECCIÓN I /JEFE PROYECTOS</t>
  </si>
  <si>
    <t>JEFE DIVISION GR. I</t>
  </si>
  <si>
    <t>Jefe de Sistemas</t>
  </si>
  <si>
    <t>Técnico de Estudios</t>
  </si>
  <si>
    <t>TAG / TEC. GESTIOIN</t>
  </si>
  <si>
    <t>Analista Programador</t>
  </si>
  <si>
    <t>TECNICO ASESOR GR. II</t>
  </si>
  <si>
    <t>TECNICO GESTION ADJUNTO</t>
  </si>
  <si>
    <t>Jefe de Operaciones</t>
  </si>
  <si>
    <t>JEFE DE SUBSECCIÓN GR III/ADJ. SECCION</t>
  </si>
  <si>
    <t>Técnico</t>
  </si>
  <si>
    <t>Jefe Grupo C</t>
  </si>
  <si>
    <t>Jefe Grupo C OAIC</t>
  </si>
  <si>
    <t>Jefe de Grupo D</t>
  </si>
  <si>
    <t>Ofic. Recaud. 2ª Plus Dirección</t>
  </si>
  <si>
    <t>Ofic.de  Recaudación 2ª</t>
  </si>
  <si>
    <t>TEC. ESP. DE APOYO/JEFE DE GRUPO</t>
  </si>
  <si>
    <t>Ofic. Recaud. 2ª OAIC</t>
  </si>
  <si>
    <t>Operador Senior</t>
  </si>
  <si>
    <t>Programador Junior</t>
  </si>
  <si>
    <t>Auxiliar de Dirección</t>
  </si>
  <si>
    <t>AUX. ESP/AUX. SECRETARIA</t>
  </si>
  <si>
    <t>RESP. SECRETARIA/OFICINA</t>
  </si>
  <si>
    <t>Auxiliar de Área</t>
  </si>
  <si>
    <t>Operario 1ª</t>
  </si>
  <si>
    <t>Auxiliar de Recaudación</t>
  </si>
  <si>
    <t>Auxiliar de Recaudación OAIC</t>
  </si>
  <si>
    <t>Operario de 2ª</t>
  </si>
  <si>
    <t>Operario de 3ª</t>
  </si>
  <si>
    <t>IAM</t>
  </si>
  <si>
    <t>Director Administrativo y de Personal</t>
  </si>
  <si>
    <t>Director Económico Financiero</t>
  </si>
  <si>
    <t>Director de Desarrollo</t>
  </si>
  <si>
    <t>Director de Soporte a los Servicios</t>
  </si>
  <si>
    <t>Director de Telecomunicaciones</t>
  </si>
  <si>
    <t>Director de Producción</t>
  </si>
  <si>
    <t>Director de Sistemas y Tecnología</t>
  </si>
  <si>
    <t>Subdirector</t>
  </si>
  <si>
    <t>Jefe Departamento-A</t>
  </si>
  <si>
    <t>Jefe Departamento</t>
  </si>
  <si>
    <t>Jefe de Area</t>
  </si>
  <si>
    <t>Ingeniero de Sistemas</t>
  </si>
  <si>
    <t>Jefe Proyectos</t>
  </si>
  <si>
    <t>Técnico de Sistemas</t>
  </si>
  <si>
    <t>Analista de Sistemas</t>
  </si>
  <si>
    <t>Analista de Aplicaciones</t>
  </si>
  <si>
    <t>Jefe 1ª Administrativo</t>
  </si>
  <si>
    <t>Analista-Programador</t>
  </si>
  <si>
    <t>Analista-Programador Departamental</t>
  </si>
  <si>
    <t>Especialista de Sistemas</t>
  </si>
  <si>
    <t>Jefe de Sala</t>
  </si>
  <si>
    <t>Programador de Sistemas</t>
  </si>
  <si>
    <t>Programador Aplicaciones Senior</t>
  </si>
  <si>
    <t>Programador Aplic. Senior Departamental</t>
  </si>
  <si>
    <t>Técnico Departamental</t>
  </si>
  <si>
    <t>Técnico de Producción</t>
  </si>
  <si>
    <t>Oficial 1ª Controlador de Calidad</t>
  </si>
  <si>
    <t>Jefe 2ª Administrativo</t>
  </si>
  <si>
    <t>Jefe 3ª Administrativo</t>
  </si>
  <si>
    <t>Diseñador Creativo</t>
  </si>
  <si>
    <t>Monitor</t>
  </si>
  <si>
    <t>Operador de Consola</t>
  </si>
  <si>
    <t>Programador de Aplicaciones</t>
  </si>
  <si>
    <t>Operador de Red</t>
  </si>
  <si>
    <t>Responsable Preparación y Envio</t>
  </si>
  <si>
    <t>Controlador de Calidad</t>
  </si>
  <si>
    <t>Oficial 1ª Administrativo</t>
  </si>
  <si>
    <t>Oficial 2ª Administrativo</t>
  </si>
  <si>
    <t>Operador Departamental</t>
  </si>
  <si>
    <t>Operador de Perifericos</t>
  </si>
  <si>
    <t>Ayudante de Monitor</t>
  </si>
  <si>
    <t>Oficial 2ª  Digitalizacion</t>
  </si>
  <si>
    <t>Secretaria de Dirección</t>
  </si>
  <si>
    <t>Encargado Oficina Auxiliar</t>
  </si>
  <si>
    <t>Jefe Equipo</t>
  </si>
  <si>
    <t>Conductor</t>
  </si>
  <si>
    <t>Oficial Mecánico Conductor</t>
  </si>
  <si>
    <t>Oficial 2ª Mantenimiento</t>
  </si>
  <si>
    <t>Oficial de Máquinas Auxiliares</t>
  </si>
  <si>
    <t>Auxiliar Administrativo</t>
  </si>
  <si>
    <t>Auxiliar Digitalización</t>
  </si>
  <si>
    <t>Grabador</t>
  </si>
  <si>
    <t>TECNICO AUXILIAR ASCENSO</t>
  </si>
  <si>
    <t>Conserje</t>
  </si>
  <si>
    <t>Mozo de Almacén</t>
  </si>
  <si>
    <t>AYUDANTE SERVICIOS INTERNOS</t>
  </si>
  <si>
    <t>Ayudante de Máquinas Auxiliares</t>
  </si>
  <si>
    <t>IDM</t>
  </si>
  <si>
    <t>Jefe Servicio</t>
  </si>
  <si>
    <t>Director de Instalacion</t>
  </si>
  <si>
    <t>Jefe de Sección</t>
  </si>
  <si>
    <t>Titulado Sup. (L.E.F.)</t>
  </si>
  <si>
    <t>Titulado Sup. Médico</t>
  </si>
  <si>
    <t>Titulado Superior (con C.P.T.)</t>
  </si>
  <si>
    <t xml:space="preserve"> Titulado Superior (sin C.P.T.)</t>
  </si>
  <si>
    <t>Jefe Sección A</t>
  </si>
  <si>
    <t>Jefe Sección B</t>
  </si>
  <si>
    <t>Jefe Sección C</t>
  </si>
  <si>
    <t>Titulado Medio (con C.P.T.)</t>
  </si>
  <si>
    <t>Titulados medios (ATS)</t>
  </si>
  <si>
    <t>Titulado Medio (sin C.P.T.)</t>
  </si>
  <si>
    <t>Encargado/a</t>
  </si>
  <si>
    <t>Jefe Negociado</t>
  </si>
  <si>
    <t>Promotor Deportivo</t>
  </si>
  <si>
    <t>Administrativo C/J</t>
  </si>
  <si>
    <t xml:space="preserve"> Administrativo</t>
  </si>
  <si>
    <t>Operador de Sistemas</t>
  </si>
  <si>
    <t>Técnico Deportivo Nivel 1</t>
  </si>
  <si>
    <t>Técnico Deportivo Nivel 2</t>
  </si>
  <si>
    <t>Técnico Deportivo Vigilante</t>
  </si>
  <si>
    <t>Técnico de Mantenimiento</t>
  </si>
  <si>
    <t>Oficial de Mantenimiento</t>
  </si>
  <si>
    <t>Ayudante de Oficio</t>
  </si>
  <si>
    <t>Socorrista</t>
  </si>
  <si>
    <t>SOCORRISTA</t>
  </si>
  <si>
    <t>Aux. Admvo./Taqullero</t>
  </si>
  <si>
    <t>Taquillero/a</t>
  </si>
  <si>
    <t>Operario/a</t>
  </si>
  <si>
    <t>PT</t>
  </si>
  <si>
    <t>Jefe A (Jef. Ofic. Municipal)</t>
  </si>
  <si>
    <t>Jefe A (Jefe Administrativo)</t>
  </si>
  <si>
    <t>Jefe A (Jefa Prom.Turist.C.)</t>
  </si>
  <si>
    <t>Jefe A (Jefa Contabilidad)</t>
  </si>
  <si>
    <t>Jefe B</t>
  </si>
  <si>
    <t>Oficial 1ª Secr. Dir.</t>
  </si>
  <si>
    <t>Oficial 1ª</t>
  </si>
  <si>
    <t>Oficial 2ª</t>
  </si>
  <si>
    <t>Ordenanza</t>
  </si>
  <si>
    <t>TIT. SUPERIOR TIT. ESP</t>
  </si>
  <si>
    <t>EDUCADOR</t>
  </si>
  <si>
    <t>TECNICO AUXILIAR II</t>
  </si>
  <si>
    <t>TEC. MEDIO/ANALISTA INF. TIT. ESPECIFICA</t>
  </si>
  <si>
    <t>TECNICO AUXILIAR TRABAJOS ESPECIFICOS</t>
  </si>
  <si>
    <t>TEC. ESP. DE MANTENIMIENTO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</si>
</sst>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2" width="12.7109375" style="0" bestFit="1" customWidth="1"/>
    <col min="3" max="3" width="38.00390625" style="0" bestFit="1" customWidth="1"/>
    <col min="4" max="4" width="12.28125" style="0" bestFit="1" customWidth="1"/>
    <col min="5" max="5" width="13.00390625" style="0" bestFit="1" customWidth="1"/>
    <col min="6" max="6" width="18.00390625" style="0" bestFit="1" customWidth="1"/>
    <col min="7" max="7" width="49.57421875" style="0" bestFit="1" customWidth="1"/>
    <col min="8" max="8" width="12.421875" style="0" bestFit="1" customWidth="1"/>
    <col min="9" max="9" width="17.8515625" style="0" bestFit="1" customWidth="1"/>
    <col min="10" max="10" width="9.00390625" style="0" bestFit="1" customWidth="1"/>
    <col min="11" max="11" width="9.7109375" style="0" bestFit="1" customWidth="1"/>
    <col min="12" max="12" width="21.00390625" style="0" bestFit="1" customWidth="1"/>
    <col min="13" max="13" width="41.421875" style="0" bestFit="1" customWidth="1"/>
    <col min="14" max="14" width="15.8515625" style="0" bestFit="1" customWidth="1"/>
    <col min="15" max="15" width="14.00390625" style="0" customWidth="1"/>
    <col min="16" max="16" width="10.8515625" style="0" bestFit="1" customWidth="1"/>
    <col min="17" max="17" width="12.8515625" style="0" customWidth="1"/>
    <col min="18" max="18" width="12.00390625" style="0" bestFit="1" customWidth="1"/>
  </cols>
  <sheetData>
    <row r="1" spans="1:18" s="1" customFormat="1" ht="36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7" t="s">
        <v>15</v>
      </c>
      <c r="Q1" s="6" t="s">
        <v>16</v>
      </c>
      <c r="R1" s="7" t="s">
        <v>17</v>
      </c>
    </row>
    <row r="2" spans="1:18" ht="12.75">
      <c r="A2" t="s">
        <v>18</v>
      </c>
      <c r="B2" t="s">
        <v>19</v>
      </c>
      <c r="C2" t="s">
        <v>20</v>
      </c>
      <c r="D2">
        <v>49620.68</v>
      </c>
      <c r="E2">
        <v>1</v>
      </c>
      <c r="F2" t="s">
        <v>21</v>
      </c>
      <c r="G2" t="s">
        <v>22</v>
      </c>
      <c r="H2">
        <v>40687.92</v>
      </c>
      <c r="I2">
        <v>15716.96</v>
      </c>
      <c r="J2" s="3">
        <f>H2+I2</f>
        <v>56404.88</v>
      </c>
      <c r="K2" s="2">
        <f>J2-D2</f>
        <v>6784.199999999997</v>
      </c>
      <c r="L2" t="s">
        <v>21</v>
      </c>
      <c r="M2" t="s">
        <v>23</v>
      </c>
      <c r="N2">
        <v>40687.92</v>
      </c>
      <c r="O2">
        <v>7176.72</v>
      </c>
      <c r="P2" s="4">
        <f>N2+O2</f>
        <v>47864.64</v>
      </c>
      <c r="Q2" s="3">
        <v>-1756.04</v>
      </c>
      <c r="R2" s="2">
        <f>Q2-K2</f>
        <v>-8540.239999999998</v>
      </c>
    </row>
    <row r="3" spans="1:18" ht="12.75">
      <c r="A3" t="s">
        <v>18</v>
      </c>
      <c r="B3" t="s">
        <v>19</v>
      </c>
      <c r="C3" t="s">
        <v>24</v>
      </c>
      <c r="D3">
        <v>53485.62</v>
      </c>
      <c r="E3">
        <v>10</v>
      </c>
      <c r="F3" t="s">
        <v>21</v>
      </c>
      <c r="G3" t="s">
        <v>22</v>
      </c>
      <c r="H3">
        <v>40687.92</v>
      </c>
      <c r="I3">
        <v>15716.96</v>
      </c>
      <c r="J3" s="3">
        <f aca="true" t="shared" si="0" ref="J3:J66">H3+I3</f>
        <v>56404.88</v>
      </c>
      <c r="K3" s="2">
        <f aca="true" t="shared" si="1" ref="K3:K66">J3-D3</f>
        <v>2919.2599999999948</v>
      </c>
      <c r="L3" t="s">
        <v>21</v>
      </c>
      <c r="M3" t="s">
        <v>22</v>
      </c>
      <c r="N3">
        <v>40687.92</v>
      </c>
      <c r="O3">
        <v>15716.96</v>
      </c>
      <c r="P3" s="4">
        <f aca="true" t="shared" si="2" ref="P3:P66">N3+O3</f>
        <v>56404.88</v>
      </c>
      <c r="Q3" s="3">
        <v>2919.26</v>
      </c>
      <c r="R3" s="2">
        <f>Q3-K3</f>
        <v>5.4569682106375694E-12</v>
      </c>
    </row>
    <row r="4" spans="1:18" ht="12.75">
      <c r="A4" t="s">
        <v>18</v>
      </c>
      <c r="B4" t="s">
        <v>25</v>
      </c>
      <c r="C4" t="s">
        <v>26</v>
      </c>
      <c r="D4">
        <v>42263.96</v>
      </c>
      <c r="E4">
        <v>1</v>
      </c>
      <c r="F4" t="s">
        <v>27</v>
      </c>
      <c r="G4" t="s">
        <v>28</v>
      </c>
      <c r="H4">
        <v>34174.56</v>
      </c>
      <c r="I4">
        <v>16822.26</v>
      </c>
      <c r="J4" s="3">
        <f t="shared" si="0"/>
        <v>50996.81999999999</v>
      </c>
      <c r="K4" s="2">
        <f t="shared" si="1"/>
        <v>8732.859999999993</v>
      </c>
      <c r="L4" t="s">
        <v>21</v>
      </c>
      <c r="M4" t="s">
        <v>22</v>
      </c>
      <c r="N4">
        <v>40687.92</v>
      </c>
      <c r="O4">
        <v>15716.96</v>
      </c>
      <c r="P4" s="4">
        <f t="shared" si="2"/>
        <v>56404.88</v>
      </c>
      <c r="Q4" s="3">
        <v>14140.92</v>
      </c>
      <c r="R4" s="2">
        <f>Q4-K4</f>
        <v>5408.060000000007</v>
      </c>
    </row>
    <row r="5" spans="1:18" ht="12.75">
      <c r="A5" t="s">
        <v>18</v>
      </c>
      <c r="B5" t="s">
        <v>25</v>
      </c>
      <c r="C5" t="s">
        <v>29</v>
      </c>
      <c r="D5">
        <v>39460.18</v>
      </c>
      <c r="E5">
        <v>2</v>
      </c>
      <c r="F5" t="s">
        <v>27</v>
      </c>
      <c r="G5" t="s">
        <v>28</v>
      </c>
      <c r="H5">
        <v>34174.56</v>
      </c>
      <c r="I5">
        <v>16822.26</v>
      </c>
      <c r="J5" s="3">
        <f t="shared" si="0"/>
        <v>50996.81999999999</v>
      </c>
      <c r="K5" s="2">
        <f t="shared" si="1"/>
        <v>11536.639999999992</v>
      </c>
      <c r="L5" t="s">
        <v>27</v>
      </c>
      <c r="M5" t="s">
        <v>30</v>
      </c>
      <c r="N5">
        <v>34174.56</v>
      </c>
      <c r="O5">
        <v>8107.12</v>
      </c>
      <c r="P5" s="4">
        <f t="shared" si="2"/>
        <v>42281.68</v>
      </c>
      <c r="Q5" s="3">
        <v>2821.5</v>
      </c>
      <c r="R5" s="2">
        <f>Q5-K5</f>
        <v>-8715.139999999992</v>
      </c>
    </row>
    <row r="6" spans="1:18" ht="12.75">
      <c r="A6" t="s">
        <v>18</v>
      </c>
      <c r="B6" t="s">
        <v>25</v>
      </c>
      <c r="C6" t="s">
        <v>29</v>
      </c>
      <c r="D6">
        <v>39460.18</v>
      </c>
      <c r="E6">
        <v>1</v>
      </c>
      <c r="F6" t="s">
        <v>27</v>
      </c>
      <c r="G6" t="s">
        <v>31</v>
      </c>
      <c r="H6">
        <v>34174.56</v>
      </c>
      <c r="I6">
        <v>14734.86</v>
      </c>
      <c r="J6" s="3">
        <f t="shared" si="0"/>
        <v>48909.42</v>
      </c>
      <c r="K6" s="2">
        <f t="shared" si="1"/>
        <v>9449.239999999998</v>
      </c>
      <c r="L6" t="s">
        <v>27</v>
      </c>
      <c r="M6" t="s">
        <v>30</v>
      </c>
      <c r="N6">
        <v>34174.56</v>
      </c>
      <c r="O6">
        <v>8107.12</v>
      </c>
      <c r="P6" s="4">
        <f t="shared" si="2"/>
        <v>42281.68</v>
      </c>
      <c r="Q6" s="3">
        <v>2821.5</v>
      </c>
      <c r="R6" s="2">
        <f aca="true" t="shared" si="3" ref="R6:R69">Q6-K6</f>
        <v>-6627.739999999998</v>
      </c>
    </row>
    <row r="7" spans="1:18" ht="12.75">
      <c r="A7" t="s">
        <v>18</v>
      </c>
      <c r="B7" t="s">
        <v>25</v>
      </c>
      <c r="C7" t="s">
        <v>29</v>
      </c>
      <c r="D7">
        <v>39460.18</v>
      </c>
      <c r="E7">
        <v>2</v>
      </c>
      <c r="F7" t="s">
        <v>27</v>
      </c>
      <c r="G7" t="s">
        <v>30</v>
      </c>
      <c r="H7">
        <v>34174.56</v>
      </c>
      <c r="I7">
        <v>8107.12</v>
      </c>
      <c r="J7" s="3">
        <f t="shared" si="0"/>
        <v>42281.68</v>
      </c>
      <c r="K7" s="2">
        <f t="shared" si="1"/>
        <v>2821.5</v>
      </c>
      <c r="L7" t="s">
        <v>27</v>
      </c>
      <c r="M7" t="s">
        <v>30</v>
      </c>
      <c r="N7">
        <v>34174.56</v>
      </c>
      <c r="O7">
        <v>8107.12</v>
      </c>
      <c r="P7" s="4">
        <f t="shared" si="2"/>
        <v>42281.68</v>
      </c>
      <c r="Q7" s="3">
        <v>2821.5</v>
      </c>
      <c r="R7" s="2">
        <f t="shared" si="3"/>
        <v>0</v>
      </c>
    </row>
    <row r="8" spans="1:18" ht="12.75">
      <c r="A8" t="s">
        <v>18</v>
      </c>
      <c r="B8" t="s">
        <v>25</v>
      </c>
      <c r="C8" t="s">
        <v>32</v>
      </c>
      <c r="D8">
        <v>34067.64</v>
      </c>
      <c r="E8">
        <v>2</v>
      </c>
      <c r="F8" t="s">
        <v>27</v>
      </c>
      <c r="G8" t="s">
        <v>30</v>
      </c>
      <c r="H8">
        <v>34174.56</v>
      </c>
      <c r="I8">
        <v>8107.12</v>
      </c>
      <c r="J8" s="3">
        <f t="shared" si="0"/>
        <v>42281.68</v>
      </c>
      <c r="K8" s="2">
        <f t="shared" si="1"/>
        <v>8214.04</v>
      </c>
      <c r="L8" t="s">
        <v>27</v>
      </c>
      <c r="M8" t="s">
        <v>33</v>
      </c>
      <c r="N8">
        <v>34174.56</v>
      </c>
      <c r="O8">
        <v>1918.7</v>
      </c>
      <c r="P8" s="4">
        <f t="shared" si="2"/>
        <v>36093.259999999995</v>
      </c>
      <c r="Q8" s="3">
        <v>2025.62</v>
      </c>
      <c r="R8" s="2">
        <f t="shared" si="3"/>
        <v>-6188.420000000001</v>
      </c>
    </row>
    <row r="9" spans="1:18" ht="12.75">
      <c r="A9" t="s">
        <v>18</v>
      </c>
      <c r="B9" t="s">
        <v>25</v>
      </c>
      <c r="C9" t="s">
        <v>34</v>
      </c>
      <c r="D9">
        <v>34043.46</v>
      </c>
      <c r="E9">
        <v>6</v>
      </c>
      <c r="F9" t="s">
        <v>27</v>
      </c>
      <c r="G9" t="s">
        <v>30</v>
      </c>
      <c r="H9">
        <v>34174.56</v>
      </c>
      <c r="I9">
        <v>8107.12</v>
      </c>
      <c r="J9" s="3">
        <f t="shared" si="0"/>
        <v>42281.68</v>
      </c>
      <c r="K9" s="2">
        <f t="shared" si="1"/>
        <v>8238.220000000001</v>
      </c>
      <c r="L9" t="s">
        <v>27</v>
      </c>
      <c r="M9" t="s">
        <v>33</v>
      </c>
      <c r="N9">
        <v>34174.56</v>
      </c>
      <c r="O9">
        <v>1918.7</v>
      </c>
      <c r="P9" s="4">
        <f t="shared" si="2"/>
        <v>36093.259999999995</v>
      </c>
      <c r="Q9" s="3">
        <v>2049.8</v>
      </c>
      <c r="R9" s="2">
        <f t="shared" si="3"/>
        <v>-6188.420000000001</v>
      </c>
    </row>
    <row r="10" spans="1:18" ht="12.75">
      <c r="A10" t="s">
        <v>18</v>
      </c>
      <c r="B10" t="s">
        <v>25</v>
      </c>
      <c r="C10" t="s">
        <v>34</v>
      </c>
      <c r="D10">
        <v>34043.46</v>
      </c>
      <c r="E10">
        <v>2</v>
      </c>
      <c r="F10" t="s">
        <v>27</v>
      </c>
      <c r="G10" t="s">
        <v>35</v>
      </c>
      <c r="H10">
        <v>34174.56</v>
      </c>
      <c r="I10">
        <v>0</v>
      </c>
      <c r="J10" s="3">
        <f t="shared" si="0"/>
        <v>34174.56</v>
      </c>
      <c r="K10" s="2">
        <f t="shared" si="1"/>
        <v>131.09999999999854</v>
      </c>
      <c r="L10" t="s">
        <v>27</v>
      </c>
      <c r="M10" t="s">
        <v>33</v>
      </c>
      <c r="N10">
        <v>34174.56</v>
      </c>
      <c r="O10">
        <v>1918.7</v>
      </c>
      <c r="P10" s="4">
        <f t="shared" si="2"/>
        <v>36093.259999999995</v>
      </c>
      <c r="Q10" s="3">
        <v>2049.8</v>
      </c>
      <c r="R10" s="2">
        <f t="shared" si="3"/>
        <v>1918.7000000000016</v>
      </c>
    </row>
    <row r="11" spans="1:18" ht="12.75">
      <c r="A11" t="s">
        <v>18</v>
      </c>
      <c r="B11" t="s">
        <v>25</v>
      </c>
      <c r="C11" t="s">
        <v>36</v>
      </c>
      <c r="D11">
        <v>33203.24</v>
      </c>
      <c r="E11">
        <v>33</v>
      </c>
      <c r="F11" t="s">
        <v>27</v>
      </c>
      <c r="G11" t="s">
        <v>35</v>
      </c>
      <c r="H11">
        <v>34174.56</v>
      </c>
      <c r="I11">
        <v>0</v>
      </c>
      <c r="J11" s="3">
        <f t="shared" si="0"/>
        <v>34174.56</v>
      </c>
      <c r="K11" s="2">
        <f t="shared" si="1"/>
        <v>971.3199999999997</v>
      </c>
      <c r="L11" t="s">
        <v>27</v>
      </c>
      <c r="M11" t="s">
        <v>35</v>
      </c>
      <c r="N11">
        <v>34174.56</v>
      </c>
      <c r="O11">
        <v>0</v>
      </c>
      <c r="P11" s="4">
        <f t="shared" si="2"/>
        <v>34174.56</v>
      </c>
      <c r="Q11" s="3">
        <v>971.32</v>
      </c>
      <c r="R11" s="2">
        <f t="shared" si="3"/>
        <v>0</v>
      </c>
    </row>
    <row r="12" spans="1:18" ht="12.75">
      <c r="A12" t="s">
        <v>18</v>
      </c>
      <c r="B12" t="s">
        <v>37</v>
      </c>
      <c r="C12" t="s">
        <v>38</v>
      </c>
      <c r="D12">
        <v>28349.4</v>
      </c>
      <c r="E12">
        <v>21</v>
      </c>
      <c r="F12" t="s">
        <v>39</v>
      </c>
      <c r="G12" t="s">
        <v>40</v>
      </c>
      <c r="H12">
        <v>24614.8</v>
      </c>
      <c r="I12">
        <v>9177.7</v>
      </c>
      <c r="J12" s="3">
        <f t="shared" si="0"/>
        <v>33792.5</v>
      </c>
      <c r="K12" s="2">
        <f t="shared" si="1"/>
        <v>5443.0999999999985</v>
      </c>
      <c r="L12" t="s">
        <v>27</v>
      </c>
      <c r="M12" t="s">
        <v>35</v>
      </c>
      <c r="N12">
        <v>34174.56</v>
      </c>
      <c r="O12">
        <v>0</v>
      </c>
      <c r="P12" s="4">
        <f t="shared" si="2"/>
        <v>34174.56</v>
      </c>
      <c r="Q12" s="3">
        <v>5825.16</v>
      </c>
      <c r="R12" s="2">
        <f t="shared" si="3"/>
        <v>382.0600000000013</v>
      </c>
    </row>
    <row r="13" spans="1:18" ht="12.75">
      <c r="A13" t="s">
        <v>18</v>
      </c>
      <c r="B13" t="s">
        <v>37</v>
      </c>
      <c r="C13" t="s">
        <v>41</v>
      </c>
      <c r="D13">
        <v>29781.08</v>
      </c>
      <c r="E13">
        <v>2</v>
      </c>
      <c r="F13" t="s">
        <v>39</v>
      </c>
      <c r="G13" t="s">
        <v>42</v>
      </c>
      <c r="H13">
        <v>24614.8</v>
      </c>
      <c r="I13">
        <v>5307.68</v>
      </c>
      <c r="J13" s="3">
        <f t="shared" si="0"/>
        <v>29922.48</v>
      </c>
      <c r="K13" s="2">
        <f t="shared" si="1"/>
        <v>141.39999999999782</v>
      </c>
      <c r="L13" t="s">
        <v>39</v>
      </c>
      <c r="M13" t="s">
        <v>42</v>
      </c>
      <c r="N13">
        <v>24614.8</v>
      </c>
      <c r="O13">
        <v>5307.68</v>
      </c>
      <c r="P13" s="4">
        <f t="shared" si="2"/>
        <v>29922.48</v>
      </c>
      <c r="Q13" s="3">
        <v>141.4</v>
      </c>
      <c r="R13" s="2">
        <f t="shared" si="3"/>
        <v>2.1884716261411086E-12</v>
      </c>
    </row>
    <row r="14" spans="1:18" ht="12.75">
      <c r="A14" t="s">
        <v>18</v>
      </c>
      <c r="B14" t="s">
        <v>37</v>
      </c>
      <c r="C14" t="s">
        <v>43</v>
      </c>
      <c r="D14">
        <v>25216.38</v>
      </c>
      <c r="E14">
        <v>31</v>
      </c>
      <c r="F14" t="s">
        <v>39</v>
      </c>
      <c r="G14" t="s">
        <v>44</v>
      </c>
      <c r="H14">
        <v>24614.8</v>
      </c>
      <c r="I14">
        <v>3960.18</v>
      </c>
      <c r="J14" s="3">
        <f t="shared" si="0"/>
        <v>28574.98</v>
      </c>
      <c r="K14" s="2">
        <f t="shared" si="1"/>
        <v>3358.5999999999985</v>
      </c>
      <c r="L14" t="s">
        <v>27</v>
      </c>
      <c r="M14" t="s">
        <v>35</v>
      </c>
      <c r="N14">
        <v>34174.56</v>
      </c>
      <c r="O14">
        <v>0</v>
      </c>
      <c r="P14" s="4">
        <f t="shared" si="2"/>
        <v>34174.56</v>
      </c>
      <c r="Q14" s="3">
        <v>8958.18</v>
      </c>
      <c r="R14" s="2">
        <f t="shared" si="3"/>
        <v>5599.580000000002</v>
      </c>
    </row>
    <row r="15" spans="1:18" ht="12.75">
      <c r="A15" t="s">
        <v>18</v>
      </c>
      <c r="B15" t="s">
        <v>37</v>
      </c>
      <c r="C15" t="s">
        <v>45</v>
      </c>
      <c r="D15">
        <v>26318.94</v>
      </c>
      <c r="E15">
        <v>1</v>
      </c>
      <c r="F15" t="s">
        <v>39</v>
      </c>
      <c r="G15" t="s">
        <v>44</v>
      </c>
      <c r="H15">
        <v>24614.8</v>
      </c>
      <c r="I15">
        <v>3960.18</v>
      </c>
      <c r="J15" s="3">
        <f t="shared" si="0"/>
        <v>28574.98</v>
      </c>
      <c r="K15" s="2">
        <f t="shared" si="1"/>
        <v>2256.040000000001</v>
      </c>
      <c r="L15" t="s">
        <v>27</v>
      </c>
      <c r="M15" t="s">
        <v>35</v>
      </c>
      <c r="N15">
        <v>34174.56</v>
      </c>
      <c r="O15">
        <v>0</v>
      </c>
      <c r="P15" s="4">
        <f t="shared" si="2"/>
        <v>34174.56</v>
      </c>
      <c r="Q15" s="3">
        <v>7855.62</v>
      </c>
      <c r="R15" s="2">
        <f t="shared" si="3"/>
        <v>5599.579999999999</v>
      </c>
    </row>
    <row r="16" spans="1:18" ht="12.75">
      <c r="A16" t="s">
        <v>18</v>
      </c>
      <c r="B16" t="s">
        <v>37</v>
      </c>
      <c r="C16" t="s">
        <v>46</v>
      </c>
      <c r="D16">
        <v>25963.1</v>
      </c>
      <c r="E16">
        <v>1</v>
      </c>
      <c r="F16" t="s">
        <v>39</v>
      </c>
      <c r="G16" t="s">
        <v>47</v>
      </c>
      <c r="H16">
        <v>24614.8</v>
      </c>
      <c r="I16">
        <v>3038.28</v>
      </c>
      <c r="J16" s="3">
        <f t="shared" si="0"/>
        <v>27653.079999999998</v>
      </c>
      <c r="K16" s="2">
        <f t="shared" si="1"/>
        <v>1689.9799999999996</v>
      </c>
      <c r="L16" t="s">
        <v>39</v>
      </c>
      <c r="M16" t="s">
        <v>47</v>
      </c>
      <c r="N16">
        <v>24614.8</v>
      </c>
      <c r="O16">
        <v>3038.28</v>
      </c>
      <c r="P16" s="4">
        <f t="shared" si="2"/>
        <v>27653.079999999998</v>
      </c>
      <c r="Q16" s="3">
        <v>1689.98</v>
      </c>
      <c r="R16" s="2">
        <f t="shared" si="3"/>
        <v>0</v>
      </c>
    </row>
    <row r="17" spans="1:18" ht="12.75">
      <c r="A17" t="s">
        <v>18</v>
      </c>
      <c r="B17" t="s">
        <v>37</v>
      </c>
      <c r="C17" t="s">
        <v>48</v>
      </c>
      <c r="D17">
        <v>24500.42</v>
      </c>
      <c r="E17">
        <v>6</v>
      </c>
      <c r="F17" t="s">
        <v>39</v>
      </c>
      <c r="G17" t="s">
        <v>47</v>
      </c>
      <c r="H17">
        <v>24614.8</v>
      </c>
      <c r="I17">
        <v>3038.28</v>
      </c>
      <c r="J17" s="3">
        <f t="shared" si="0"/>
        <v>27653.079999999998</v>
      </c>
      <c r="K17" s="2">
        <f t="shared" si="1"/>
        <v>3152.66</v>
      </c>
      <c r="L17" t="s">
        <v>39</v>
      </c>
      <c r="M17" t="s">
        <v>47</v>
      </c>
      <c r="N17">
        <v>24614.8</v>
      </c>
      <c r="O17">
        <v>3038.28</v>
      </c>
      <c r="P17" s="4">
        <f t="shared" si="2"/>
        <v>27653.079999999998</v>
      </c>
      <c r="Q17" s="3">
        <v>3152.66</v>
      </c>
      <c r="R17" s="2">
        <f t="shared" si="3"/>
        <v>0</v>
      </c>
    </row>
    <row r="18" spans="1:18" ht="12.75">
      <c r="A18" t="s">
        <v>18</v>
      </c>
      <c r="B18" t="s">
        <v>37</v>
      </c>
      <c r="C18" t="s">
        <v>49</v>
      </c>
      <c r="D18">
        <v>24492.56</v>
      </c>
      <c r="E18">
        <v>5</v>
      </c>
      <c r="F18" t="s">
        <v>39</v>
      </c>
      <c r="G18" t="s">
        <v>47</v>
      </c>
      <c r="H18">
        <v>24614.8</v>
      </c>
      <c r="I18">
        <v>3038.28</v>
      </c>
      <c r="J18" s="3">
        <f t="shared" si="0"/>
        <v>27653.079999999998</v>
      </c>
      <c r="K18" s="2">
        <f t="shared" si="1"/>
        <v>3160.519999999997</v>
      </c>
      <c r="L18" t="s">
        <v>39</v>
      </c>
      <c r="M18" t="s">
        <v>44</v>
      </c>
      <c r="N18">
        <v>24614.8</v>
      </c>
      <c r="O18">
        <v>3960.18</v>
      </c>
      <c r="P18" s="4">
        <f t="shared" si="2"/>
        <v>28574.98</v>
      </c>
      <c r="Q18" s="3">
        <v>4082.42</v>
      </c>
      <c r="R18" s="2">
        <f t="shared" si="3"/>
        <v>921.9000000000033</v>
      </c>
    </row>
    <row r="19" spans="1:18" ht="12.75">
      <c r="A19" t="s">
        <v>18</v>
      </c>
      <c r="B19" t="s">
        <v>37</v>
      </c>
      <c r="C19" t="s">
        <v>50</v>
      </c>
      <c r="D19">
        <v>25812.38</v>
      </c>
      <c r="E19">
        <v>3</v>
      </c>
      <c r="F19" t="s">
        <v>39</v>
      </c>
      <c r="G19" t="s">
        <v>47</v>
      </c>
      <c r="H19">
        <v>24614.8</v>
      </c>
      <c r="I19">
        <v>3038.28</v>
      </c>
      <c r="J19" s="3">
        <f t="shared" si="0"/>
        <v>27653.079999999998</v>
      </c>
      <c r="K19" s="2">
        <f t="shared" si="1"/>
        <v>1840.699999999997</v>
      </c>
      <c r="L19" t="s">
        <v>39</v>
      </c>
      <c r="M19" t="s">
        <v>44</v>
      </c>
      <c r="N19">
        <v>24614.8</v>
      </c>
      <c r="O19">
        <v>3960.18</v>
      </c>
      <c r="P19" s="4">
        <f t="shared" si="2"/>
        <v>28574.98</v>
      </c>
      <c r="Q19" s="3">
        <v>2762.6</v>
      </c>
      <c r="R19" s="2">
        <f t="shared" si="3"/>
        <v>921.9000000000028</v>
      </c>
    </row>
    <row r="20" spans="1:18" ht="12.75">
      <c r="A20" t="s">
        <v>18</v>
      </c>
      <c r="B20" t="s">
        <v>37</v>
      </c>
      <c r="C20" t="s">
        <v>49</v>
      </c>
      <c r="D20">
        <v>24931.26</v>
      </c>
      <c r="E20">
        <v>1</v>
      </c>
      <c r="F20" t="s">
        <v>39</v>
      </c>
      <c r="G20" t="s">
        <v>47</v>
      </c>
      <c r="H20">
        <v>24614.8</v>
      </c>
      <c r="I20">
        <v>3038.28</v>
      </c>
      <c r="J20" s="3">
        <f t="shared" si="0"/>
        <v>27653.079999999998</v>
      </c>
      <c r="K20" s="2">
        <f t="shared" si="1"/>
        <v>2721.8199999999997</v>
      </c>
      <c r="L20" t="s">
        <v>39</v>
      </c>
      <c r="M20" t="s">
        <v>44</v>
      </c>
      <c r="N20">
        <v>24614.8</v>
      </c>
      <c r="O20">
        <v>3960.18</v>
      </c>
      <c r="P20" s="4">
        <f t="shared" si="2"/>
        <v>28574.98</v>
      </c>
      <c r="Q20" s="3">
        <v>3643.72</v>
      </c>
      <c r="R20" s="2">
        <f t="shared" si="3"/>
        <v>921.9000000000001</v>
      </c>
    </row>
    <row r="21" spans="1:18" ht="12.75">
      <c r="A21" t="s">
        <v>18</v>
      </c>
      <c r="B21" t="s">
        <v>37</v>
      </c>
      <c r="C21" t="s">
        <v>51</v>
      </c>
      <c r="D21">
        <v>24500.42</v>
      </c>
      <c r="E21">
        <v>2</v>
      </c>
      <c r="F21" t="s">
        <v>39</v>
      </c>
      <c r="G21" t="s">
        <v>52</v>
      </c>
      <c r="H21">
        <v>24614.8</v>
      </c>
      <c r="I21">
        <v>0</v>
      </c>
      <c r="J21" s="3">
        <f t="shared" si="0"/>
        <v>24614.8</v>
      </c>
      <c r="K21" s="2">
        <f t="shared" si="1"/>
        <v>114.38000000000102</v>
      </c>
      <c r="L21" t="s">
        <v>39</v>
      </c>
      <c r="M21" t="s">
        <v>44</v>
      </c>
      <c r="N21">
        <v>24614.8</v>
      </c>
      <c r="O21">
        <v>3960.18</v>
      </c>
      <c r="P21" s="4">
        <f t="shared" si="2"/>
        <v>28574.98</v>
      </c>
      <c r="Q21" s="3">
        <v>4074.56</v>
      </c>
      <c r="R21" s="2">
        <f t="shared" si="3"/>
        <v>3960.179999999999</v>
      </c>
    </row>
    <row r="22" spans="1:18" ht="12.75">
      <c r="A22" t="s">
        <v>18</v>
      </c>
      <c r="B22" t="s">
        <v>37</v>
      </c>
      <c r="C22" t="s">
        <v>53</v>
      </c>
      <c r="D22">
        <v>24492.56</v>
      </c>
      <c r="E22">
        <v>3</v>
      </c>
      <c r="F22" t="s">
        <v>39</v>
      </c>
      <c r="G22" t="s">
        <v>52</v>
      </c>
      <c r="H22">
        <v>24614.8</v>
      </c>
      <c r="I22">
        <v>0</v>
      </c>
      <c r="J22" s="3">
        <f t="shared" si="0"/>
        <v>24614.8</v>
      </c>
      <c r="K22" s="2">
        <f t="shared" si="1"/>
        <v>122.23999999999796</v>
      </c>
      <c r="L22" t="s">
        <v>39</v>
      </c>
      <c r="M22" t="s">
        <v>44</v>
      </c>
      <c r="N22">
        <v>24614.8</v>
      </c>
      <c r="O22">
        <v>3960.18</v>
      </c>
      <c r="P22" s="4">
        <f t="shared" si="2"/>
        <v>28574.98</v>
      </c>
      <c r="Q22" s="3">
        <v>4082.42</v>
      </c>
      <c r="R22" s="2">
        <f t="shared" si="3"/>
        <v>3960.180000000002</v>
      </c>
    </row>
    <row r="23" spans="1:18" ht="12.75">
      <c r="A23" t="s">
        <v>18</v>
      </c>
      <c r="B23" t="s">
        <v>54</v>
      </c>
      <c r="C23" t="s">
        <v>55</v>
      </c>
      <c r="D23">
        <v>20520.02</v>
      </c>
      <c r="E23">
        <v>1</v>
      </c>
      <c r="F23" t="s">
        <v>56</v>
      </c>
      <c r="G23" t="s">
        <v>57</v>
      </c>
      <c r="H23">
        <v>21571.76</v>
      </c>
      <c r="I23">
        <v>686.14</v>
      </c>
      <c r="J23" s="3">
        <f t="shared" si="0"/>
        <v>22257.899999999998</v>
      </c>
      <c r="K23" s="2">
        <f t="shared" si="1"/>
        <v>1737.8799999999974</v>
      </c>
      <c r="L23" t="s">
        <v>56</v>
      </c>
      <c r="M23" t="s">
        <v>57</v>
      </c>
      <c r="N23">
        <v>21571.76</v>
      </c>
      <c r="O23">
        <v>686.14</v>
      </c>
      <c r="P23" s="4">
        <f t="shared" si="2"/>
        <v>22257.899999999998</v>
      </c>
      <c r="Q23" s="3">
        <v>1737.88</v>
      </c>
      <c r="R23" s="2">
        <f t="shared" si="3"/>
        <v>2.7284841053187847E-12</v>
      </c>
    </row>
    <row r="24" spans="1:18" ht="12.75">
      <c r="A24" t="s">
        <v>18</v>
      </c>
      <c r="B24" t="s">
        <v>54</v>
      </c>
      <c r="C24" t="s">
        <v>58</v>
      </c>
      <c r="D24">
        <v>22684.76</v>
      </c>
      <c r="E24">
        <v>1</v>
      </c>
      <c r="F24" t="s">
        <v>56</v>
      </c>
      <c r="G24" t="s">
        <v>59</v>
      </c>
      <c r="H24">
        <v>21571.76</v>
      </c>
      <c r="I24">
        <v>0</v>
      </c>
      <c r="J24" s="3">
        <f t="shared" si="0"/>
        <v>21571.76</v>
      </c>
      <c r="K24" s="2">
        <f t="shared" si="1"/>
        <v>-1113</v>
      </c>
      <c r="L24" t="s">
        <v>56</v>
      </c>
      <c r="M24" t="s">
        <v>60</v>
      </c>
      <c r="N24">
        <v>21571.76</v>
      </c>
      <c r="O24">
        <v>1861.72</v>
      </c>
      <c r="P24" s="4">
        <f t="shared" si="2"/>
        <v>23433.48</v>
      </c>
      <c r="Q24" s="3">
        <v>748.72</v>
      </c>
      <c r="R24" s="2">
        <f t="shared" si="3"/>
        <v>1861.72</v>
      </c>
    </row>
    <row r="25" spans="1:18" ht="12.75">
      <c r="A25" t="s">
        <v>18</v>
      </c>
      <c r="B25" t="s">
        <v>54</v>
      </c>
      <c r="C25" t="s">
        <v>58</v>
      </c>
      <c r="D25">
        <v>21474.32</v>
      </c>
      <c r="E25">
        <v>1</v>
      </c>
      <c r="F25" t="s">
        <v>56</v>
      </c>
      <c r="G25" t="s">
        <v>59</v>
      </c>
      <c r="H25">
        <v>21571.76</v>
      </c>
      <c r="I25">
        <v>0</v>
      </c>
      <c r="J25" s="3">
        <f t="shared" si="0"/>
        <v>21571.76</v>
      </c>
      <c r="K25" s="2">
        <f t="shared" si="1"/>
        <v>97.43999999999869</v>
      </c>
      <c r="L25" t="s">
        <v>56</v>
      </c>
      <c r="M25" t="s">
        <v>60</v>
      </c>
      <c r="N25">
        <v>21571.76</v>
      </c>
      <c r="O25">
        <v>1861.72</v>
      </c>
      <c r="P25" s="4">
        <f t="shared" si="2"/>
        <v>23433.48</v>
      </c>
      <c r="Q25" s="3">
        <v>1959.16</v>
      </c>
      <c r="R25" s="2">
        <f t="shared" si="3"/>
        <v>1861.7200000000014</v>
      </c>
    </row>
    <row r="26" spans="1:18" ht="12.75">
      <c r="A26" t="s">
        <v>18</v>
      </c>
      <c r="B26" t="s">
        <v>54</v>
      </c>
      <c r="C26" t="s">
        <v>61</v>
      </c>
      <c r="D26">
        <v>21466.34</v>
      </c>
      <c r="E26">
        <v>20</v>
      </c>
      <c r="F26" t="s">
        <v>56</v>
      </c>
      <c r="G26" t="s">
        <v>59</v>
      </c>
      <c r="H26">
        <v>21571.76</v>
      </c>
      <c r="I26">
        <v>0</v>
      </c>
      <c r="J26" s="3">
        <f t="shared" si="0"/>
        <v>21571.76</v>
      </c>
      <c r="K26" s="2">
        <f t="shared" si="1"/>
        <v>105.41999999999825</v>
      </c>
      <c r="L26" t="s">
        <v>56</v>
      </c>
      <c r="M26" t="s">
        <v>60</v>
      </c>
      <c r="N26">
        <v>21571.76</v>
      </c>
      <c r="O26">
        <v>1861.72</v>
      </c>
      <c r="P26" s="4">
        <f t="shared" si="2"/>
        <v>23433.48</v>
      </c>
      <c r="Q26" s="3">
        <v>1967.14</v>
      </c>
      <c r="R26" s="2">
        <f t="shared" si="3"/>
        <v>1861.7200000000018</v>
      </c>
    </row>
    <row r="27" spans="1:18" ht="12.75">
      <c r="A27" t="s">
        <v>18</v>
      </c>
      <c r="B27" t="s">
        <v>54</v>
      </c>
      <c r="C27" t="s">
        <v>62</v>
      </c>
      <c r="D27">
        <v>22145.08</v>
      </c>
      <c r="E27">
        <v>1</v>
      </c>
      <c r="F27" t="s">
        <v>56</v>
      </c>
      <c r="G27" t="s">
        <v>60</v>
      </c>
      <c r="H27">
        <v>21571.76</v>
      </c>
      <c r="I27">
        <v>1861.72</v>
      </c>
      <c r="J27" s="3">
        <f t="shared" si="0"/>
        <v>23433.48</v>
      </c>
      <c r="K27" s="2">
        <f t="shared" si="1"/>
        <v>1288.3999999999978</v>
      </c>
      <c r="L27" t="s">
        <v>56</v>
      </c>
      <c r="M27" t="s">
        <v>60</v>
      </c>
      <c r="N27">
        <v>21571.76</v>
      </c>
      <c r="O27">
        <v>1861.72</v>
      </c>
      <c r="P27" s="4">
        <f t="shared" si="2"/>
        <v>23433.48</v>
      </c>
      <c r="Q27" s="3">
        <v>1288.4</v>
      </c>
      <c r="R27" s="2">
        <f t="shared" si="3"/>
        <v>2.2737367544323206E-12</v>
      </c>
    </row>
    <row r="28" spans="1:18" ht="12.75">
      <c r="A28" t="s">
        <v>18</v>
      </c>
      <c r="B28" t="s">
        <v>63</v>
      </c>
      <c r="C28" t="s">
        <v>64</v>
      </c>
      <c r="D28">
        <v>21413.72</v>
      </c>
      <c r="E28">
        <v>5</v>
      </c>
      <c r="F28" t="s">
        <v>65</v>
      </c>
      <c r="G28" t="s">
        <v>66</v>
      </c>
      <c r="H28">
        <v>20465.34</v>
      </c>
      <c r="I28">
        <v>0</v>
      </c>
      <c r="J28" s="3">
        <f t="shared" si="0"/>
        <v>20465.34</v>
      </c>
      <c r="K28" s="2">
        <f t="shared" si="1"/>
        <v>-948.380000000001</v>
      </c>
      <c r="L28" t="s">
        <v>56</v>
      </c>
      <c r="M28" t="s">
        <v>60</v>
      </c>
      <c r="N28">
        <v>21571.76</v>
      </c>
      <c r="O28">
        <v>1861.72</v>
      </c>
      <c r="P28" s="4">
        <f t="shared" si="2"/>
        <v>23433.48</v>
      </c>
      <c r="Q28" s="3">
        <v>2019.76</v>
      </c>
      <c r="R28" s="2">
        <f t="shared" si="3"/>
        <v>2968.1400000000012</v>
      </c>
    </row>
    <row r="29" spans="1:18" ht="12.75">
      <c r="A29" t="s">
        <v>18</v>
      </c>
      <c r="B29" t="s">
        <v>63</v>
      </c>
      <c r="C29" t="s">
        <v>67</v>
      </c>
      <c r="D29">
        <v>20520.02</v>
      </c>
      <c r="E29">
        <v>15</v>
      </c>
      <c r="F29" t="s">
        <v>65</v>
      </c>
      <c r="G29" t="s">
        <v>66</v>
      </c>
      <c r="H29">
        <v>20465.34</v>
      </c>
      <c r="I29">
        <v>0</v>
      </c>
      <c r="J29" s="3">
        <f t="shared" si="0"/>
        <v>20465.34</v>
      </c>
      <c r="K29" s="2">
        <f t="shared" si="1"/>
        <v>-54.68000000000029</v>
      </c>
      <c r="L29" t="s">
        <v>56</v>
      </c>
      <c r="M29" t="s">
        <v>68</v>
      </c>
      <c r="N29">
        <v>21571.76</v>
      </c>
      <c r="O29">
        <v>686.14</v>
      </c>
      <c r="P29" s="4">
        <f t="shared" si="2"/>
        <v>22257.899999999998</v>
      </c>
      <c r="Q29" s="3">
        <v>1737.88</v>
      </c>
      <c r="R29" s="2">
        <f t="shared" si="3"/>
        <v>1792.5600000000004</v>
      </c>
    </row>
    <row r="30" spans="1:18" ht="12.75">
      <c r="A30" t="s">
        <v>69</v>
      </c>
      <c r="B30" t="s">
        <v>19</v>
      </c>
      <c r="C30" t="s">
        <v>70</v>
      </c>
      <c r="D30">
        <v>61195.82</v>
      </c>
      <c r="E30">
        <v>1</v>
      </c>
      <c r="F30" t="s">
        <v>21</v>
      </c>
      <c r="G30" t="s">
        <v>71</v>
      </c>
      <c r="H30">
        <v>40687.92</v>
      </c>
      <c r="I30">
        <v>24663.94</v>
      </c>
      <c r="J30" s="3">
        <f t="shared" si="0"/>
        <v>65351.86</v>
      </c>
      <c r="K30" s="2">
        <f t="shared" si="1"/>
        <v>4156.040000000001</v>
      </c>
      <c r="L30" t="s">
        <v>21</v>
      </c>
      <c r="M30" t="s">
        <v>22</v>
      </c>
      <c r="N30">
        <v>40687.92</v>
      </c>
      <c r="O30">
        <v>15716.96</v>
      </c>
      <c r="P30" s="4">
        <f t="shared" si="2"/>
        <v>56404.88</v>
      </c>
      <c r="Q30" s="3">
        <v>-4790.94</v>
      </c>
      <c r="R30" s="2">
        <f t="shared" si="3"/>
        <v>-8946.98</v>
      </c>
    </row>
    <row r="31" spans="1:18" ht="12.75">
      <c r="A31" t="s">
        <v>69</v>
      </c>
      <c r="B31" t="s">
        <v>19</v>
      </c>
      <c r="C31" t="s">
        <v>72</v>
      </c>
      <c r="D31">
        <v>52791.9</v>
      </c>
      <c r="E31">
        <v>2</v>
      </c>
      <c r="F31" t="s">
        <v>21</v>
      </c>
      <c r="G31" t="s">
        <v>22</v>
      </c>
      <c r="H31">
        <v>40687.92</v>
      </c>
      <c r="I31">
        <v>15716.96</v>
      </c>
      <c r="J31" s="3">
        <f t="shared" si="0"/>
        <v>56404.88</v>
      </c>
      <c r="K31" s="2">
        <f t="shared" si="1"/>
        <v>3612.979999999996</v>
      </c>
      <c r="L31" t="s">
        <v>21</v>
      </c>
      <c r="M31" t="s">
        <v>22</v>
      </c>
      <c r="N31">
        <v>40687.92</v>
      </c>
      <c r="O31">
        <v>15716.96</v>
      </c>
      <c r="P31" s="4">
        <f t="shared" si="2"/>
        <v>56404.88</v>
      </c>
      <c r="Q31" s="3">
        <v>3612.98</v>
      </c>
      <c r="R31" s="2">
        <f t="shared" si="3"/>
        <v>4.092726157978177E-12</v>
      </c>
    </row>
    <row r="32" spans="1:18" ht="12.75">
      <c r="A32" t="s">
        <v>69</v>
      </c>
      <c r="B32" t="s">
        <v>19</v>
      </c>
      <c r="C32" t="s">
        <v>70</v>
      </c>
      <c r="D32">
        <v>61195.82</v>
      </c>
      <c r="E32">
        <v>1</v>
      </c>
      <c r="F32" t="s">
        <v>21</v>
      </c>
      <c r="G32" t="s">
        <v>22</v>
      </c>
      <c r="H32">
        <v>40687.92</v>
      </c>
      <c r="I32">
        <v>15716.96</v>
      </c>
      <c r="J32" s="3">
        <f t="shared" si="0"/>
        <v>56404.88</v>
      </c>
      <c r="K32" s="2">
        <f t="shared" si="1"/>
        <v>-4790.940000000002</v>
      </c>
      <c r="L32" t="s">
        <v>21</v>
      </c>
      <c r="M32" t="s">
        <v>73</v>
      </c>
      <c r="N32">
        <v>40687.92</v>
      </c>
      <c r="O32">
        <v>13714.4</v>
      </c>
      <c r="P32" s="4">
        <f t="shared" si="2"/>
        <v>54402.32</v>
      </c>
      <c r="Q32" s="3">
        <v>-6793.5</v>
      </c>
      <c r="R32" s="2">
        <f t="shared" si="3"/>
        <v>-2002.5599999999977</v>
      </c>
    </row>
    <row r="33" spans="1:18" ht="12.75">
      <c r="A33" t="s">
        <v>69</v>
      </c>
      <c r="B33" t="s">
        <v>19</v>
      </c>
      <c r="C33" t="s">
        <v>74</v>
      </c>
      <c r="D33">
        <v>54656</v>
      </c>
      <c r="E33">
        <v>1</v>
      </c>
      <c r="F33" t="s">
        <v>21</v>
      </c>
      <c r="G33" t="s">
        <v>73</v>
      </c>
      <c r="H33">
        <v>40687.92</v>
      </c>
      <c r="I33">
        <v>13714.4</v>
      </c>
      <c r="J33" s="3">
        <f t="shared" si="0"/>
        <v>54402.32</v>
      </c>
      <c r="K33" s="2">
        <f t="shared" si="1"/>
        <v>-253.6800000000003</v>
      </c>
      <c r="L33" t="s">
        <v>21</v>
      </c>
      <c r="M33" t="s">
        <v>73</v>
      </c>
      <c r="N33">
        <v>40687.92</v>
      </c>
      <c r="O33">
        <v>13714.4</v>
      </c>
      <c r="P33" s="4">
        <f t="shared" si="2"/>
        <v>54402.32</v>
      </c>
      <c r="Q33" s="3">
        <v>-253.68</v>
      </c>
      <c r="R33" s="2">
        <f t="shared" si="3"/>
        <v>2.8421709430404007E-13</v>
      </c>
    </row>
    <row r="34" spans="1:18" ht="12.75">
      <c r="A34" t="s">
        <v>69</v>
      </c>
      <c r="B34" t="s">
        <v>19</v>
      </c>
      <c r="C34" t="s">
        <v>75</v>
      </c>
      <c r="D34">
        <v>49407.54</v>
      </c>
      <c r="E34">
        <v>1</v>
      </c>
      <c r="F34" t="s">
        <v>21</v>
      </c>
      <c r="G34" t="s">
        <v>76</v>
      </c>
      <c r="H34">
        <v>40687.92</v>
      </c>
      <c r="I34">
        <v>12761.42</v>
      </c>
      <c r="J34" s="3">
        <f t="shared" si="0"/>
        <v>53449.34</v>
      </c>
      <c r="K34" s="2">
        <f t="shared" si="1"/>
        <v>4041.7999999999956</v>
      </c>
      <c r="L34" t="s">
        <v>21</v>
      </c>
      <c r="M34" t="s">
        <v>77</v>
      </c>
      <c r="N34">
        <v>40687.92</v>
      </c>
      <c r="O34">
        <v>10674.02</v>
      </c>
      <c r="P34" s="4">
        <f t="shared" si="2"/>
        <v>51361.94</v>
      </c>
      <c r="Q34" s="3">
        <v>1954.4</v>
      </c>
      <c r="R34" s="2">
        <f t="shared" si="3"/>
        <v>-2087.3999999999955</v>
      </c>
    </row>
    <row r="35" spans="1:18" ht="12.75">
      <c r="A35" t="s">
        <v>69</v>
      </c>
      <c r="B35" t="s">
        <v>19</v>
      </c>
      <c r="C35" t="s">
        <v>78</v>
      </c>
      <c r="D35">
        <v>49407.54</v>
      </c>
      <c r="E35">
        <v>1</v>
      </c>
      <c r="F35" t="s">
        <v>21</v>
      </c>
      <c r="G35" t="s">
        <v>76</v>
      </c>
      <c r="H35">
        <v>40687.92</v>
      </c>
      <c r="I35">
        <v>12761.42</v>
      </c>
      <c r="J35" s="3">
        <f t="shared" si="0"/>
        <v>53449.34</v>
      </c>
      <c r="K35" s="2">
        <f t="shared" si="1"/>
        <v>4041.7999999999956</v>
      </c>
      <c r="L35" t="s">
        <v>21</v>
      </c>
      <c r="M35" t="s">
        <v>77</v>
      </c>
      <c r="N35">
        <v>40687.92</v>
      </c>
      <c r="O35">
        <v>10674.02</v>
      </c>
      <c r="P35" s="4">
        <f t="shared" si="2"/>
        <v>51361.94</v>
      </c>
      <c r="Q35" s="3">
        <v>1954.4</v>
      </c>
      <c r="R35" s="2">
        <f t="shared" si="3"/>
        <v>-2087.3999999999955</v>
      </c>
    </row>
    <row r="36" spans="1:18" ht="12.75">
      <c r="A36" t="s">
        <v>69</v>
      </c>
      <c r="B36" t="s">
        <v>19</v>
      </c>
      <c r="C36" t="s">
        <v>79</v>
      </c>
      <c r="D36">
        <v>39723.18</v>
      </c>
      <c r="E36">
        <v>7</v>
      </c>
      <c r="F36" t="s">
        <v>21</v>
      </c>
      <c r="G36" t="s">
        <v>80</v>
      </c>
      <c r="H36">
        <v>40687.92</v>
      </c>
      <c r="I36">
        <v>10674.02</v>
      </c>
      <c r="J36" s="3">
        <f t="shared" si="0"/>
        <v>51361.94</v>
      </c>
      <c r="K36" s="2">
        <f t="shared" si="1"/>
        <v>11638.760000000002</v>
      </c>
      <c r="L36" t="s">
        <v>21</v>
      </c>
      <c r="M36" t="s">
        <v>81</v>
      </c>
      <c r="N36">
        <v>40687.92</v>
      </c>
      <c r="O36">
        <v>4046.28</v>
      </c>
      <c r="P36" s="4">
        <f t="shared" si="2"/>
        <v>44734.2</v>
      </c>
      <c r="Q36" s="3">
        <v>5011.02</v>
      </c>
      <c r="R36" s="2">
        <f t="shared" si="3"/>
        <v>-6627.740000000002</v>
      </c>
    </row>
    <row r="37" spans="1:18" ht="12.75">
      <c r="A37" t="s">
        <v>69</v>
      </c>
      <c r="B37" t="s">
        <v>19</v>
      </c>
      <c r="C37" t="s">
        <v>82</v>
      </c>
      <c r="D37">
        <v>39986.8</v>
      </c>
      <c r="E37">
        <v>1</v>
      </c>
      <c r="F37" t="s">
        <v>21</v>
      </c>
      <c r="G37" t="s">
        <v>80</v>
      </c>
      <c r="H37">
        <v>40687.92</v>
      </c>
      <c r="I37">
        <v>10674.02</v>
      </c>
      <c r="J37" s="3">
        <f t="shared" si="0"/>
        <v>51361.94</v>
      </c>
      <c r="K37" s="2">
        <f t="shared" si="1"/>
        <v>11375.14</v>
      </c>
      <c r="L37" t="s">
        <v>21</v>
      </c>
      <c r="M37" t="s">
        <v>81</v>
      </c>
      <c r="N37">
        <v>40687.92</v>
      </c>
      <c r="O37">
        <v>4046.28</v>
      </c>
      <c r="P37" s="4">
        <f t="shared" si="2"/>
        <v>44734.2</v>
      </c>
      <c r="Q37" s="3">
        <v>4747.4</v>
      </c>
      <c r="R37" s="2">
        <f t="shared" si="3"/>
        <v>-6627.74</v>
      </c>
    </row>
    <row r="38" spans="1:18" ht="12.75">
      <c r="A38" t="s">
        <v>69</v>
      </c>
      <c r="B38" t="s">
        <v>19</v>
      </c>
      <c r="C38" t="s">
        <v>83</v>
      </c>
      <c r="D38">
        <v>40567.1</v>
      </c>
      <c r="E38">
        <v>2</v>
      </c>
      <c r="F38" t="s">
        <v>21</v>
      </c>
      <c r="G38" t="s">
        <v>84</v>
      </c>
      <c r="H38">
        <v>40687.92</v>
      </c>
      <c r="I38">
        <v>0</v>
      </c>
      <c r="J38" s="3">
        <f t="shared" si="0"/>
        <v>40687.92</v>
      </c>
      <c r="K38" s="2">
        <f t="shared" si="1"/>
        <v>120.81999999999971</v>
      </c>
      <c r="L38" t="s">
        <v>21</v>
      </c>
      <c r="M38" t="s">
        <v>84</v>
      </c>
      <c r="N38">
        <v>40687.92</v>
      </c>
      <c r="O38">
        <v>0</v>
      </c>
      <c r="P38" s="4">
        <f t="shared" si="2"/>
        <v>40687.92</v>
      </c>
      <c r="Q38" s="3">
        <v>120.82</v>
      </c>
      <c r="R38" s="2">
        <f t="shared" si="3"/>
        <v>2.8421709430404007E-13</v>
      </c>
    </row>
    <row r="39" spans="1:18" ht="12.75">
      <c r="A39" t="s">
        <v>69</v>
      </c>
      <c r="B39" t="s">
        <v>25</v>
      </c>
      <c r="C39" t="s">
        <v>85</v>
      </c>
      <c r="D39">
        <v>45810.52</v>
      </c>
      <c r="E39">
        <v>3</v>
      </c>
      <c r="F39" t="s">
        <v>27</v>
      </c>
      <c r="G39" t="s">
        <v>86</v>
      </c>
      <c r="H39">
        <v>34174.56</v>
      </c>
      <c r="I39">
        <v>4474.82</v>
      </c>
      <c r="J39" s="3">
        <f t="shared" si="0"/>
        <v>38649.38</v>
      </c>
      <c r="K39" s="2">
        <f t="shared" si="1"/>
        <v>-7161.139999999999</v>
      </c>
      <c r="L39" t="s">
        <v>27</v>
      </c>
      <c r="M39" t="s">
        <v>87</v>
      </c>
      <c r="N39">
        <v>34174.56</v>
      </c>
      <c r="O39">
        <v>3032.82</v>
      </c>
      <c r="P39" s="4">
        <f t="shared" si="2"/>
        <v>37207.38</v>
      </c>
      <c r="Q39" s="3">
        <v>-8603.14</v>
      </c>
      <c r="R39" s="2">
        <f t="shared" si="3"/>
        <v>-1442</v>
      </c>
    </row>
    <row r="40" spans="1:18" ht="12.75">
      <c r="A40" t="s">
        <v>69</v>
      </c>
      <c r="B40" t="s">
        <v>25</v>
      </c>
      <c r="C40" t="s">
        <v>88</v>
      </c>
      <c r="D40">
        <v>27993.28</v>
      </c>
      <c r="E40">
        <v>1</v>
      </c>
      <c r="F40" t="s">
        <v>27</v>
      </c>
      <c r="G40" t="s">
        <v>87</v>
      </c>
      <c r="H40">
        <v>34174.56</v>
      </c>
      <c r="I40">
        <v>3032.82</v>
      </c>
      <c r="J40" s="3">
        <f t="shared" si="0"/>
        <v>37207.38</v>
      </c>
      <c r="K40" s="2">
        <f t="shared" si="1"/>
        <v>9214.099999999999</v>
      </c>
      <c r="L40" t="s">
        <v>39</v>
      </c>
      <c r="M40" t="s">
        <v>89</v>
      </c>
      <c r="N40">
        <v>24614.8</v>
      </c>
      <c r="O40">
        <v>7976.64</v>
      </c>
      <c r="P40" s="4">
        <f t="shared" si="2"/>
        <v>32591.44</v>
      </c>
      <c r="Q40" s="3">
        <v>4598.16</v>
      </c>
      <c r="R40" s="2">
        <f t="shared" si="3"/>
        <v>-4615.939999999999</v>
      </c>
    </row>
    <row r="41" spans="1:18" ht="12.75">
      <c r="A41" t="s">
        <v>69</v>
      </c>
      <c r="B41" t="s">
        <v>25</v>
      </c>
      <c r="C41" t="s">
        <v>90</v>
      </c>
      <c r="D41">
        <v>27858.74</v>
      </c>
      <c r="E41">
        <v>2</v>
      </c>
      <c r="F41" t="s">
        <v>27</v>
      </c>
      <c r="G41" t="s">
        <v>35</v>
      </c>
      <c r="H41">
        <v>34174.56</v>
      </c>
      <c r="I41">
        <v>0</v>
      </c>
      <c r="J41" s="3">
        <f t="shared" si="0"/>
        <v>34174.56</v>
      </c>
      <c r="K41" s="2">
        <f t="shared" si="1"/>
        <v>6315.819999999996</v>
      </c>
      <c r="L41" t="s">
        <v>39</v>
      </c>
      <c r="M41" t="s">
        <v>89</v>
      </c>
      <c r="N41">
        <v>24614.8</v>
      </c>
      <c r="O41">
        <v>7976.64</v>
      </c>
      <c r="P41" s="4">
        <f t="shared" si="2"/>
        <v>32591.44</v>
      </c>
      <c r="Q41" s="3">
        <v>4732.7</v>
      </c>
      <c r="R41" s="2">
        <f t="shared" si="3"/>
        <v>-1583.1199999999963</v>
      </c>
    </row>
    <row r="42" spans="1:18" ht="12.75">
      <c r="A42" t="s">
        <v>69</v>
      </c>
      <c r="B42" t="s">
        <v>37</v>
      </c>
      <c r="C42" t="s">
        <v>91</v>
      </c>
      <c r="D42">
        <v>27976.76</v>
      </c>
      <c r="E42">
        <v>18</v>
      </c>
      <c r="F42" t="s">
        <v>39</v>
      </c>
      <c r="G42" t="s">
        <v>89</v>
      </c>
      <c r="H42">
        <v>24614.8</v>
      </c>
      <c r="I42">
        <v>7976.64</v>
      </c>
      <c r="J42" s="3">
        <f t="shared" si="0"/>
        <v>32591.44</v>
      </c>
      <c r="K42" s="2">
        <f t="shared" si="1"/>
        <v>4614.68</v>
      </c>
      <c r="L42" t="s">
        <v>39</v>
      </c>
      <c r="M42" t="s">
        <v>89</v>
      </c>
      <c r="N42">
        <v>24614.8</v>
      </c>
      <c r="O42">
        <v>7976.64</v>
      </c>
      <c r="P42" s="4">
        <f t="shared" si="2"/>
        <v>32591.44</v>
      </c>
      <c r="Q42" s="3">
        <v>4614.68</v>
      </c>
      <c r="R42" s="2">
        <f t="shared" si="3"/>
        <v>0</v>
      </c>
    </row>
    <row r="43" spans="1:18" ht="12.75">
      <c r="A43" t="s">
        <v>69</v>
      </c>
      <c r="B43" t="s">
        <v>37</v>
      </c>
      <c r="C43" t="s">
        <v>92</v>
      </c>
      <c r="D43">
        <v>27976.76</v>
      </c>
      <c r="E43">
        <v>3</v>
      </c>
      <c r="F43" t="s">
        <v>39</v>
      </c>
      <c r="G43" t="s">
        <v>89</v>
      </c>
      <c r="H43">
        <v>24614.8</v>
      </c>
      <c r="I43">
        <v>7976.64</v>
      </c>
      <c r="J43" s="3">
        <f t="shared" si="0"/>
        <v>32591.44</v>
      </c>
      <c r="K43" s="2">
        <f t="shared" si="1"/>
        <v>4614.68</v>
      </c>
      <c r="L43" t="s">
        <v>39</v>
      </c>
      <c r="M43" t="s">
        <v>89</v>
      </c>
      <c r="N43">
        <v>24614.8</v>
      </c>
      <c r="O43">
        <v>7976.64</v>
      </c>
      <c r="P43" s="4">
        <f t="shared" si="2"/>
        <v>32591.44</v>
      </c>
      <c r="Q43" s="3">
        <v>4614.68</v>
      </c>
      <c r="R43" s="2">
        <f t="shared" si="3"/>
        <v>0</v>
      </c>
    </row>
    <row r="44" spans="1:18" ht="12.75">
      <c r="A44" t="s">
        <v>69</v>
      </c>
      <c r="B44" t="s">
        <v>37</v>
      </c>
      <c r="C44" t="s">
        <v>93</v>
      </c>
      <c r="D44">
        <v>25348.82</v>
      </c>
      <c r="E44">
        <v>4</v>
      </c>
      <c r="F44" t="s">
        <v>39</v>
      </c>
      <c r="G44" t="s">
        <v>44</v>
      </c>
      <c r="H44">
        <v>24614.8</v>
      </c>
      <c r="I44">
        <v>3960.18</v>
      </c>
      <c r="J44" s="3">
        <f t="shared" si="0"/>
        <v>28574.98</v>
      </c>
      <c r="K44" s="2">
        <f t="shared" si="1"/>
        <v>3226.16</v>
      </c>
      <c r="L44" t="s">
        <v>39</v>
      </c>
      <c r="M44" t="s">
        <v>44</v>
      </c>
      <c r="N44">
        <v>24614.8</v>
      </c>
      <c r="O44">
        <v>3960.18</v>
      </c>
      <c r="P44" s="4">
        <f t="shared" si="2"/>
        <v>28574.98</v>
      </c>
      <c r="Q44" s="3">
        <v>3226.16</v>
      </c>
      <c r="R44" s="2">
        <f t="shared" si="3"/>
        <v>0</v>
      </c>
    </row>
    <row r="45" spans="1:18" ht="12.75">
      <c r="A45" t="s">
        <v>69</v>
      </c>
      <c r="B45" t="s">
        <v>37</v>
      </c>
      <c r="C45" t="s">
        <v>94</v>
      </c>
      <c r="D45">
        <v>27410.46</v>
      </c>
      <c r="E45">
        <v>1</v>
      </c>
      <c r="F45" t="s">
        <v>39</v>
      </c>
      <c r="G45" t="s">
        <v>42</v>
      </c>
      <c r="H45">
        <v>24614.8</v>
      </c>
      <c r="I45">
        <v>5307.68</v>
      </c>
      <c r="J45" s="3">
        <f t="shared" si="0"/>
        <v>29922.48</v>
      </c>
      <c r="K45" s="2">
        <f t="shared" si="1"/>
        <v>2512.0200000000004</v>
      </c>
      <c r="L45" t="s">
        <v>39</v>
      </c>
      <c r="M45" t="s">
        <v>47</v>
      </c>
      <c r="N45">
        <v>24614.8</v>
      </c>
      <c r="O45">
        <v>3038.28</v>
      </c>
      <c r="P45" s="4">
        <f t="shared" si="2"/>
        <v>27653.079999999998</v>
      </c>
      <c r="Q45" s="3">
        <v>242.62</v>
      </c>
      <c r="R45" s="2">
        <f t="shared" si="3"/>
        <v>-2269.4000000000005</v>
      </c>
    </row>
    <row r="46" spans="1:18" ht="12.75">
      <c r="A46" t="s">
        <v>69</v>
      </c>
      <c r="B46" t="s">
        <v>37</v>
      </c>
      <c r="C46" t="s">
        <v>95</v>
      </c>
      <c r="D46">
        <v>24598.56</v>
      </c>
      <c r="E46">
        <v>8</v>
      </c>
      <c r="F46" t="s">
        <v>39</v>
      </c>
      <c r="G46" t="s">
        <v>96</v>
      </c>
      <c r="H46">
        <v>24614.8</v>
      </c>
      <c r="I46">
        <v>1319.08</v>
      </c>
      <c r="J46" s="3">
        <f t="shared" si="0"/>
        <v>25933.879999999997</v>
      </c>
      <c r="K46" s="2">
        <f t="shared" si="1"/>
        <v>1335.319999999996</v>
      </c>
      <c r="L46" t="s">
        <v>39</v>
      </c>
      <c r="M46" t="s">
        <v>47</v>
      </c>
      <c r="N46">
        <v>24614.8</v>
      </c>
      <c r="O46">
        <v>3038.28</v>
      </c>
      <c r="P46" s="4">
        <f t="shared" si="2"/>
        <v>27653.079999999998</v>
      </c>
      <c r="Q46" s="3">
        <v>3054.52</v>
      </c>
      <c r="R46" s="2">
        <f t="shared" si="3"/>
        <v>1719.200000000004</v>
      </c>
    </row>
    <row r="47" spans="1:18" ht="12.75">
      <c r="A47" t="s">
        <v>69</v>
      </c>
      <c r="B47" t="s">
        <v>37</v>
      </c>
      <c r="C47" t="s">
        <v>97</v>
      </c>
      <c r="D47">
        <v>24598.56</v>
      </c>
      <c r="E47">
        <v>6</v>
      </c>
      <c r="F47" t="s">
        <v>39</v>
      </c>
      <c r="G47" t="s">
        <v>96</v>
      </c>
      <c r="H47">
        <v>24614.8</v>
      </c>
      <c r="I47">
        <v>1319.08</v>
      </c>
      <c r="J47" s="3">
        <f t="shared" si="0"/>
        <v>25933.879999999997</v>
      </c>
      <c r="K47" s="2">
        <f t="shared" si="1"/>
        <v>1335.319999999996</v>
      </c>
      <c r="L47" t="s">
        <v>39</v>
      </c>
      <c r="M47" t="s">
        <v>47</v>
      </c>
      <c r="N47">
        <v>24614.8</v>
      </c>
      <c r="O47">
        <v>3038.28</v>
      </c>
      <c r="P47" s="4">
        <f t="shared" si="2"/>
        <v>27653.079999999998</v>
      </c>
      <c r="Q47" s="3">
        <v>3054.52</v>
      </c>
      <c r="R47" s="2">
        <f t="shared" si="3"/>
        <v>1719.200000000004</v>
      </c>
    </row>
    <row r="48" spans="1:18" ht="12.75">
      <c r="A48" t="s">
        <v>69</v>
      </c>
      <c r="B48" t="s">
        <v>37</v>
      </c>
      <c r="C48" t="s">
        <v>98</v>
      </c>
      <c r="D48">
        <v>24639.72</v>
      </c>
      <c r="E48">
        <v>5</v>
      </c>
      <c r="F48" t="s">
        <v>39</v>
      </c>
      <c r="G48" t="s">
        <v>96</v>
      </c>
      <c r="H48">
        <v>24614.8</v>
      </c>
      <c r="I48">
        <v>1319.08</v>
      </c>
      <c r="J48" s="3">
        <f t="shared" si="0"/>
        <v>25933.879999999997</v>
      </c>
      <c r="K48" s="2">
        <f t="shared" si="1"/>
        <v>1294.1599999999962</v>
      </c>
      <c r="L48" t="s">
        <v>39</v>
      </c>
      <c r="M48" t="s">
        <v>47</v>
      </c>
      <c r="N48">
        <v>24614.8</v>
      </c>
      <c r="O48">
        <v>3038.28</v>
      </c>
      <c r="P48" s="4">
        <f t="shared" si="2"/>
        <v>27653.079999999998</v>
      </c>
      <c r="Q48" s="3">
        <v>3013.36</v>
      </c>
      <c r="R48" s="2">
        <f t="shared" si="3"/>
        <v>1719.200000000004</v>
      </c>
    </row>
    <row r="49" spans="1:18" ht="12.75">
      <c r="A49" t="s">
        <v>69</v>
      </c>
      <c r="B49" t="s">
        <v>37</v>
      </c>
      <c r="C49" t="s">
        <v>99</v>
      </c>
      <c r="D49">
        <v>25243.68</v>
      </c>
      <c r="E49">
        <v>1</v>
      </c>
      <c r="F49" t="s">
        <v>39</v>
      </c>
      <c r="G49" t="s">
        <v>96</v>
      </c>
      <c r="H49">
        <v>24614.8</v>
      </c>
      <c r="I49">
        <v>1319.08</v>
      </c>
      <c r="J49" s="3">
        <f t="shared" si="0"/>
        <v>25933.879999999997</v>
      </c>
      <c r="K49" s="2">
        <f t="shared" si="1"/>
        <v>690.1999999999971</v>
      </c>
      <c r="L49" t="s">
        <v>39</v>
      </c>
      <c r="M49" t="s">
        <v>47</v>
      </c>
      <c r="N49">
        <v>24614.8</v>
      </c>
      <c r="O49">
        <v>3038.28</v>
      </c>
      <c r="P49" s="4">
        <f t="shared" si="2"/>
        <v>27653.079999999998</v>
      </c>
      <c r="Q49" s="3">
        <v>2409.4</v>
      </c>
      <c r="R49" s="2">
        <f t="shared" si="3"/>
        <v>1719.200000000003</v>
      </c>
    </row>
    <row r="50" spans="1:18" ht="12.75">
      <c r="A50" t="s">
        <v>69</v>
      </c>
      <c r="B50" t="s">
        <v>54</v>
      </c>
      <c r="C50" t="s">
        <v>100</v>
      </c>
      <c r="D50">
        <v>24968.58</v>
      </c>
      <c r="E50">
        <v>5</v>
      </c>
      <c r="F50" t="s">
        <v>56</v>
      </c>
      <c r="G50" t="s">
        <v>101</v>
      </c>
      <c r="H50">
        <v>21571.76</v>
      </c>
      <c r="I50">
        <v>2492.28</v>
      </c>
      <c r="J50" s="3">
        <f t="shared" si="0"/>
        <v>24064.039999999997</v>
      </c>
      <c r="K50" s="2">
        <f t="shared" si="1"/>
        <v>-904.5400000000045</v>
      </c>
      <c r="L50" t="s">
        <v>56</v>
      </c>
      <c r="M50" t="s">
        <v>102</v>
      </c>
      <c r="N50">
        <v>21571.76</v>
      </c>
      <c r="O50">
        <v>4211.48</v>
      </c>
      <c r="P50" s="4">
        <f t="shared" si="2"/>
        <v>25783.239999999998</v>
      </c>
      <c r="Q50" s="3">
        <v>814.66</v>
      </c>
      <c r="R50" s="2">
        <f t="shared" si="3"/>
        <v>1719.2000000000044</v>
      </c>
    </row>
    <row r="51" spans="1:18" ht="12.75">
      <c r="A51" t="s">
        <v>69</v>
      </c>
      <c r="B51" t="s">
        <v>54</v>
      </c>
      <c r="C51" t="s">
        <v>103</v>
      </c>
      <c r="D51">
        <v>24135.58</v>
      </c>
      <c r="E51">
        <v>2</v>
      </c>
      <c r="F51" t="s">
        <v>56</v>
      </c>
      <c r="G51" t="s">
        <v>101</v>
      </c>
      <c r="H51">
        <v>21571.76</v>
      </c>
      <c r="I51">
        <v>2492.28</v>
      </c>
      <c r="J51" s="3">
        <f t="shared" si="0"/>
        <v>24064.039999999997</v>
      </c>
      <c r="K51" s="2">
        <f t="shared" si="1"/>
        <v>-71.54000000000451</v>
      </c>
      <c r="L51" t="s">
        <v>56</v>
      </c>
      <c r="M51" t="s">
        <v>102</v>
      </c>
      <c r="N51">
        <v>21571.76</v>
      </c>
      <c r="O51">
        <v>4211.48</v>
      </c>
      <c r="P51" s="4">
        <f t="shared" si="2"/>
        <v>25783.239999999998</v>
      </c>
      <c r="Q51" s="3">
        <v>1647.66</v>
      </c>
      <c r="R51" s="2">
        <f t="shared" si="3"/>
        <v>1719.2000000000046</v>
      </c>
    </row>
    <row r="52" spans="1:18" ht="12.75">
      <c r="A52" t="s">
        <v>69</v>
      </c>
      <c r="B52" t="s">
        <v>54</v>
      </c>
      <c r="C52" t="s">
        <v>104</v>
      </c>
      <c r="D52">
        <v>22575.28</v>
      </c>
      <c r="E52">
        <v>1</v>
      </c>
      <c r="F52" t="s">
        <v>56</v>
      </c>
      <c r="G52" t="s">
        <v>68</v>
      </c>
      <c r="H52">
        <v>21571.76</v>
      </c>
      <c r="I52">
        <v>686.14</v>
      </c>
      <c r="J52" s="3">
        <f t="shared" si="0"/>
        <v>22257.899999999998</v>
      </c>
      <c r="K52" s="2">
        <f t="shared" si="1"/>
        <v>-317.380000000001</v>
      </c>
      <c r="L52" t="s">
        <v>56</v>
      </c>
      <c r="M52" t="s">
        <v>102</v>
      </c>
      <c r="N52">
        <v>21571.76</v>
      </c>
      <c r="O52">
        <v>4211.48</v>
      </c>
      <c r="P52" s="4">
        <f t="shared" si="2"/>
        <v>25783.239999999998</v>
      </c>
      <c r="Q52" s="3">
        <v>3207.96</v>
      </c>
      <c r="R52" s="2">
        <f t="shared" si="3"/>
        <v>3525.340000000001</v>
      </c>
    </row>
    <row r="53" spans="1:18" ht="12.75">
      <c r="A53" t="s">
        <v>69</v>
      </c>
      <c r="B53" t="s">
        <v>54</v>
      </c>
      <c r="C53" t="s">
        <v>105</v>
      </c>
      <c r="D53">
        <v>22156.68</v>
      </c>
      <c r="E53">
        <v>54</v>
      </c>
      <c r="F53" t="s">
        <v>56</v>
      </c>
      <c r="G53" t="s">
        <v>68</v>
      </c>
      <c r="H53">
        <v>21571.76</v>
      </c>
      <c r="I53">
        <v>686.14</v>
      </c>
      <c r="J53" s="3">
        <f t="shared" si="0"/>
        <v>22257.899999999998</v>
      </c>
      <c r="K53" s="2">
        <f t="shared" si="1"/>
        <v>101.21999999999753</v>
      </c>
      <c r="L53" t="s">
        <v>56</v>
      </c>
      <c r="M53" t="s">
        <v>102</v>
      </c>
      <c r="N53">
        <v>21571.76</v>
      </c>
      <c r="O53">
        <v>4211.48</v>
      </c>
      <c r="P53" s="4">
        <f t="shared" si="2"/>
        <v>25783.239999999998</v>
      </c>
      <c r="Q53" s="3">
        <v>3626.56</v>
      </c>
      <c r="R53" s="2">
        <f t="shared" si="3"/>
        <v>3525.3400000000024</v>
      </c>
    </row>
    <row r="54" spans="1:18" ht="12.75">
      <c r="A54" t="s">
        <v>69</v>
      </c>
      <c r="B54" t="s">
        <v>54</v>
      </c>
      <c r="C54" t="s">
        <v>106</v>
      </c>
      <c r="D54">
        <v>22156.68</v>
      </c>
      <c r="E54">
        <v>17</v>
      </c>
      <c r="F54" t="s">
        <v>56</v>
      </c>
      <c r="G54" t="s">
        <v>68</v>
      </c>
      <c r="H54">
        <v>21571.76</v>
      </c>
      <c r="I54">
        <v>686.14</v>
      </c>
      <c r="J54" s="3">
        <f t="shared" si="0"/>
        <v>22257.899999999998</v>
      </c>
      <c r="K54" s="2">
        <f t="shared" si="1"/>
        <v>101.21999999999753</v>
      </c>
      <c r="L54" t="s">
        <v>56</v>
      </c>
      <c r="M54" t="s">
        <v>102</v>
      </c>
      <c r="N54">
        <v>21571.76</v>
      </c>
      <c r="O54">
        <v>4211.48</v>
      </c>
      <c r="P54" s="4">
        <f t="shared" si="2"/>
        <v>25783.239999999998</v>
      </c>
      <c r="Q54" s="3">
        <v>3626.56</v>
      </c>
      <c r="R54" s="2">
        <f t="shared" si="3"/>
        <v>3525.3400000000024</v>
      </c>
    </row>
    <row r="55" spans="1:18" ht="12.75">
      <c r="A55" t="s">
        <v>69</v>
      </c>
      <c r="B55" t="s">
        <v>63</v>
      </c>
      <c r="C55" t="s">
        <v>107</v>
      </c>
      <c r="D55">
        <v>20559.56</v>
      </c>
      <c r="E55">
        <v>4</v>
      </c>
      <c r="F55" t="s">
        <v>65</v>
      </c>
      <c r="G55" t="s">
        <v>66</v>
      </c>
      <c r="H55">
        <v>20465.34</v>
      </c>
      <c r="I55">
        <v>0</v>
      </c>
      <c r="J55" s="3">
        <f t="shared" si="0"/>
        <v>20465.34</v>
      </c>
      <c r="K55" s="2">
        <f t="shared" si="1"/>
        <v>-94.22000000000116</v>
      </c>
      <c r="L55" t="s">
        <v>56</v>
      </c>
      <c r="M55" t="s">
        <v>68</v>
      </c>
      <c r="N55">
        <v>21571.76</v>
      </c>
      <c r="O55">
        <v>686.14</v>
      </c>
      <c r="P55" s="4">
        <f t="shared" si="2"/>
        <v>22257.899999999998</v>
      </c>
      <c r="Q55" s="3">
        <v>1698.34</v>
      </c>
      <c r="R55" s="2">
        <f t="shared" si="3"/>
        <v>1792.560000000001</v>
      </c>
    </row>
    <row r="56" spans="1:18" ht="12.75">
      <c r="A56" t="s">
        <v>69</v>
      </c>
      <c r="B56" t="s">
        <v>63</v>
      </c>
      <c r="C56" t="s">
        <v>108</v>
      </c>
      <c r="D56">
        <v>20487.74</v>
      </c>
      <c r="E56">
        <v>1</v>
      </c>
      <c r="F56" t="s">
        <v>65</v>
      </c>
      <c r="G56" t="s">
        <v>66</v>
      </c>
      <c r="H56">
        <v>20465.34</v>
      </c>
      <c r="I56">
        <v>0</v>
      </c>
      <c r="J56" s="3">
        <f t="shared" si="0"/>
        <v>20465.34</v>
      </c>
      <c r="K56" s="2">
        <f t="shared" si="1"/>
        <v>-22.400000000001455</v>
      </c>
      <c r="L56" t="s">
        <v>56</v>
      </c>
      <c r="M56" t="s">
        <v>68</v>
      </c>
      <c r="N56">
        <v>21571.76</v>
      </c>
      <c r="O56">
        <v>686.14</v>
      </c>
      <c r="P56" s="4">
        <f t="shared" si="2"/>
        <v>22257.899999999998</v>
      </c>
      <c r="Q56" s="3">
        <v>1770.16</v>
      </c>
      <c r="R56" s="2">
        <f t="shared" si="3"/>
        <v>1792.5600000000015</v>
      </c>
    </row>
    <row r="57" spans="1:18" ht="12.75">
      <c r="A57" t="s">
        <v>109</v>
      </c>
      <c r="B57" t="s">
        <v>19</v>
      </c>
      <c r="C57" t="s">
        <v>110</v>
      </c>
      <c r="D57">
        <v>69563.68</v>
      </c>
      <c r="E57">
        <v>1</v>
      </c>
      <c r="F57" t="s">
        <v>21</v>
      </c>
      <c r="G57" t="s">
        <v>71</v>
      </c>
      <c r="H57">
        <v>40687.92</v>
      </c>
      <c r="I57">
        <v>24663.94</v>
      </c>
      <c r="J57" s="3">
        <f t="shared" si="0"/>
        <v>65351.86</v>
      </c>
      <c r="K57" s="2">
        <f t="shared" si="1"/>
        <v>-4211.819999999992</v>
      </c>
      <c r="L57" t="s">
        <v>21</v>
      </c>
      <c r="M57" t="s">
        <v>71</v>
      </c>
      <c r="N57">
        <v>40687.92</v>
      </c>
      <c r="O57">
        <v>24663.94</v>
      </c>
      <c r="P57" s="4">
        <f t="shared" si="2"/>
        <v>65351.86</v>
      </c>
      <c r="Q57" s="3">
        <v>-4211.82</v>
      </c>
      <c r="R57" s="2">
        <f t="shared" si="3"/>
        <v>-7.275957614183426E-12</v>
      </c>
    </row>
    <row r="58" spans="1:18" ht="12.75">
      <c r="A58" t="s">
        <v>109</v>
      </c>
      <c r="B58" t="s">
        <v>19</v>
      </c>
      <c r="C58" t="s">
        <v>111</v>
      </c>
      <c r="D58">
        <v>69563.68</v>
      </c>
      <c r="E58">
        <v>1</v>
      </c>
      <c r="F58" t="s">
        <v>21</v>
      </c>
      <c r="G58" t="s">
        <v>71</v>
      </c>
      <c r="H58">
        <v>40687.92</v>
      </c>
      <c r="I58">
        <v>24663.94</v>
      </c>
      <c r="J58" s="3">
        <f t="shared" si="0"/>
        <v>65351.86</v>
      </c>
      <c r="K58" s="2">
        <f t="shared" si="1"/>
        <v>-4211.819999999992</v>
      </c>
      <c r="L58" t="s">
        <v>21</v>
      </c>
      <c r="M58" t="s">
        <v>71</v>
      </c>
      <c r="N58">
        <v>40687.92</v>
      </c>
      <c r="O58">
        <v>24663.94</v>
      </c>
      <c r="P58" s="4">
        <f t="shared" si="2"/>
        <v>65351.86</v>
      </c>
      <c r="Q58" s="3">
        <v>-4211.82</v>
      </c>
      <c r="R58" s="2">
        <f t="shared" si="3"/>
        <v>-7.275957614183426E-12</v>
      </c>
    </row>
    <row r="59" spans="1:18" ht="12.75">
      <c r="A59" t="s">
        <v>109</v>
      </c>
      <c r="B59" t="s">
        <v>19</v>
      </c>
      <c r="C59" t="s">
        <v>112</v>
      </c>
      <c r="D59">
        <v>69563.68</v>
      </c>
      <c r="E59">
        <v>1</v>
      </c>
      <c r="F59" t="s">
        <v>21</v>
      </c>
      <c r="G59" t="s">
        <v>71</v>
      </c>
      <c r="H59">
        <v>40687.92</v>
      </c>
      <c r="I59">
        <v>24663.94</v>
      </c>
      <c r="J59" s="3">
        <f t="shared" si="0"/>
        <v>65351.86</v>
      </c>
      <c r="K59" s="2">
        <f t="shared" si="1"/>
        <v>-4211.819999999992</v>
      </c>
      <c r="L59" t="s">
        <v>21</v>
      </c>
      <c r="M59" t="s">
        <v>71</v>
      </c>
      <c r="N59">
        <v>40687.92</v>
      </c>
      <c r="O59">
        <v>24663.94</v>
      </c>
      <c r="P59" s="4">
        <f t="shared" si="2"/>
        <v>65351.86</v>
      </c>
      <c r="Q59" s="3">
        <v>-4211.82</v>
      </c>
      <c r="R59" s="2">
        <f t="shared" si="3"/>
        <v>-7.275957614183426E-12</v>
      </c>
    </row>
    <row r="60" spans="1:18" ht="12.75">
      <c r="A60" t="s">
        <v>109</v>
      </c>
      <c r="B60" t="s">
        <v>19</v>
      </c>
      <c r="C60" t="s">
        <v>113</v>
      </c>
      <c r="D60">
        <v>69563.68</v>
      </c>
      <c r="E60">
        <v>1</v>
      </c>
      <c r="F60" t="s">
        <v>21</v>
      </c>
      <c r="G60" t="s">
        <v>71</v>
      </c>
      <c r="H60">
        <v>40687.92</v>
      </c>
      <c r="I60">
        <v>24663.94</v>
      </c>
      <c r="J60" s="3">
        <f t="shared" si="0"/>
        <v>65351.86</v>
      </c>
      <c r="K60" s="2">
        <f t="shared" si="1"/>
        <v>-4211.819999999992</v>
      </c>
      <c r="L60" t="s">
        <v>21</v>
      </c>
      <c r="M60" t="s">
        <v>71</v>
      </c>
      <c r="N60">
        <v>40687.92</v>
      </c>
      <c r="O60">
        <v>24663.94</v>
      </c>
      <c r="P60" s="4">
        <f t="shared" si="2"/>
        <v>65351.86</v>
      </c>
      <c r="Q60" s="3">
        <v>-4211.82</v>
      </c>
      <c r="R60" s="2">
        <f t="shared" si="3"/>
        <v>-7.275957614183426E-12</v>
      </c>
    </row>
    <row r="61" spans="1:18" ht="12.75">
      <c r="A61" t="s">
        <v>109</v>
      </c>
      <c r="B61" t="s">
        <v>19</v>
      </c>
      <c r="C61" t="s">
        <v>114</v>
      </c>
      <c r="D61">
        <v>69563.68</v>
      </c>
      <c r="E61">
        <v>1</v>
      </c>
      <c r="F61" t="s">
        <v>21</v>
      </c>
      <c r="G61" t="s">
        <v>71</v>
      </c>
      <c r="H61">
        <v>40687.92</v>
      </c>
      <c r="I61">
        <v>24663.94</v>
      </c>
      <c r="J61" s="3">
        <f t="shared" si="0"/>
        <v>65351.86</v>
      </c>
      <c r="K61" s="2">
        <f t="shared" si="1"/>
        <v>-4211.819999999992</v>
      </c>
      <c r="L61" t="s">
        <v>21</v>
      </c>
      <c r="M61" t="s">
        <v>71</v>
      </c>
      <c r="N61">
        <v>40687.92</v>
      </c>
      <c r="O61">
        <v>24663.94</v>
      </c>
      <c r="P61" s="4">
        <f t="shared" si="2"/>
        <v>65351.86</v>
      </c>
      <c r="Q61" s="3">
        <v>-4211.82</v>
      </c>
      <c r="R61" s="2">
        <f t="shared" si="3"/>
        <v>-7.275957614183426E-12</v>
      </c>
    </row>
    <row r="62" spans="1:18" ht="12.75">
      <c r="A62" t="s">
        <v>109</v>
      </c>
      <c r="B62" t="s">
        <v>19</v>
      </c>
      <c r="C62" t="s">
        <v>115</v>
      </c>
      <c r="D62">
        <v>69563.68</v>
      </c>
      <c r="E62">
        <v>1</v>
      </c>
      <c r="F62" t="s">
        <v>21</v>
      </c>
      <c r="G62" t="s">
        <v>71</v>
      </c>
      <c r="H62">
        <v>40687.92</v>
      </c>
      <c r="I62">
        <v>24663.94</v>
      </c>
      <c r="J62" s="3">
        <f t="shared" si="0"/>
        <v>65351.86</v>
      </c>
      <c r="K62" s="2">
        <f t="shared" si="1"/>
        <v>-4211.819999999992</v>
      </c>
      <c r="L62" t="s">
        <v>21</v>
      </c>
      <c r="M62" t="s">
        <v>71</v>
      </c>
      <c r="N62">
        <v>40687.92</v>
      </c>
      <c r="O62">
        <v>24663.94</v>
      </c>
      <c r="P62" s="4">
        <f t="shared" si="2"/>
        <v>65351.86</v>
      </c>
      <c r="Q62" s="3">
        <v>-4211.82</v>
      </c>
      <c r="R62" s="2">
        <f t="shared" si="3"/>
        <v>-7.275957614183426E-12</v>
      </c>
    </row>
    <row r="63" spans="1:18" ht="12.75">
      <c r="A63" t="s">
        <v>109</v>
      </c>
      <c r="B63" t="s">
        <v>19</v>
      </c>
      <c r="C63" t="s">
        <v>116</v>
      </c>
      <c r="D63">
        <v>69563.68</v>
      </c>
      <c r="E63">
        <v>1</v>
      </c>
      <c r="F63" t="s">
        <v>21</v>
      </c>
      <c r="G63" t="s">
        <v>71</v>
      </c>
      <c r="H63">
        <v>40687.92</v>
      </c>
      <c r="I63">
        <v>24663.94</v>
      </c>
      <c r="J63" s="3">
        <f t="shared" si="0"/>
        <v>65351.86</v>
      </c>
      <c r="K63" s="2">
        <f t="shared" si="1"/>
        <v>-4211.819999999992</v>
      </c>
      <c r="L63" t="s">
        <v>21</v>
      </c>
      <c r="M63" t="s">
        <v>71</v>
      </c>
      <c r="N63">
        <v>40687.92</v>
      </c>
      <c r="O63">
        <v>24663.94</v>
      </c>
      <c r="P63" s="4">
        <f t="shared" si="2"/>
        <v>65351.86</v>
      </c>
      <c r="Q63" s="3">
        <v>-4211.82</v>
      </c>
      <c r="R63" s="2">
        <f t="shared" si="3"/>
        <v>-7.275957614183426E-12</v>
      </c>
    </row>
    <row r="64" spans="1:18" ht="12.75">
      <c r="A64" t="s">
        <v>109</v>
      </c>
      <c r="B64" t="s">
        <v>19</v>
      </c>
      <c r="C64" t="s">
        <v>117</v>
      </c>
      <c r="D64">
        <v>62520.84</v>
      </c>
      <c r="E64">
        <v>1</v>
      </c>
      <c r="F64" t="s">
        <v>21</v>
      </c>
      <c r="G64" t="s">
        <v>71</v>
      </c>
      <c r="H64">
        <v>40687.92</v>
      </c>
      <c r="I64">
        <v>24663.94</v>
      </c>
      <c r="J64" s="3">
        <f t="shared" si="0"/>
        <v>65351.86</v>
      </c>
      <c r="K64" s="2">
        <f t="shared" si="1"/>
        <v>2831.020000000004</v>
      </c>
      <c r="L64" t="s">
        <v>21</v>
      </c>
      <c r="M64" t="s">
        <v>71</v>
      </c>
      <c r="N64">
        <v>40687.92</v>
      </c>
      <c r="O64">
        <v>24663.94</v>
      </c>
      <c r="P64" s="4">
        <f t="shared" si="2"/>
        <v>65351.86</v>
      </c>
      <c r="Q64" s="3">
        <v>2831.02</v>
      </c>
      <c r="R64" s="2">
        <f t="shared" si="3"/>
        <v>-4.092726157978177E-12</v>
      </c>
    </row>
    <row r="65" spans="1:18" ht="12.75">
      <c r="A65" t="s">
        <v>109</v>
      </c>
      <c r="B65" t="s">
        <v>19</v>
      </c>
      <c r="C65" t="s">
        <v>118</v>
      </c>
      <c r="D65">
        <v>57482.66</v>
      </c>
      <c r="E65">
        <v>4</v>
      </c>
      <c r="F65" t="s">
        <v>21</v>
      </c>
      <c r="G65" t="s">
        <v>22</v>
      </c>
      <c r="H65">
        <v>40687.92</v>
      </c>
      <c r="I65">
        <v>15716.96</v>
      </c>
      <c r="J65" s="3">
        <f t="shared" si="0"/>
        <v>56404.88</v>
      </c>
      <c r="K65" s="2">
        <f t="shared" si="1"/>
        <v>-1077.780000000006</v>
      </c>
      <c r="L65" t="s">
        <v>21</v>
      </c>
      <c r="M65" t="s">
        <v>22</v>
      </c>
      <c r="N65">
        <v>40687.92</v>
      </c>
      <c r="O65">
        <v>15716.96</v>
      </c>
      <c r="P65" s="4">
        <f t="shared" si="2"/>
        <v>56404.88</v>
      </c>
      <c r="Q65" s="3">
        <v>-1077.78</v>
      </c>
      <c r="R65" s="2">
        <f t="shared" si="3"/>
        <v>6.139089236967266E-12</v>
      </c>
    </row>
    <row r="66" spans="1:18" ht="12.75">
      <c r="A66" t="s">
        <v>109</v>
      </c>
      <c r="B66" t="s">
        <v>19</v>
      </c>
      <c r="C66" t="s">
        <v>119</v>
      </c>
      <c r="D66">
        <v>53355.18</v>
      </c>
      <c r="E66">
        <v>10</v>
      </c>
      <c r="F66" t="s">
        <v>21</v>
      </c>
      <c r="G66" t="s">
        <v>22</v>
      </c>
      <c r="H66">
        <v>40687.92</v>
      </c>
      <c r="I66">
        <v>15716.96</v>
      </c>
      <c r="J66" s="3">
        <f t="shared" si="0"/>
        <v>56404.88</v>
      </c>
      <c r="K66" s="2">
        <f t="shared" si="1"/>
        <v>3049.699999999997</v>
      </c>
      <c r="L66" t="s">
        <v>21</v>
      </c>
      <c r="M66" t="s">
        <v>22</v>
      </c>
      <c r="N66">
        <v>40687.92</v>
      </c>
      <c r="O66">
        <v>15716.96</v>
      </c>
      <c r="P66" s="4">
        <f t="shared" si="2"/>
        <v>56404.88</v>
      </c>
      <c r="Q66" s="3">
        <v>3049.7</v>
      </c>
      <c r="R66" s="2">
        <f t="shared" si="3"/>
        <v>0</v>
      </c>
    </row>
    <row r="67" spans="1:18" ht="12.75">
      <c r="A67" t="s">
        <v>109</v>
      </c>
      <c r="B67" t="s">
        <v>19</v>
      </c>
      <c r="C67" t="s">
        <v>120</v>
      </c>
      <c r="D67">
        <v>50718</v>
      </c>
      <c r="E67">
        <v>5</v>
      </c>
      <c r="F67" t="s">
        <v>21</v>
      </c>
      <c r="G67" t="s">
        <v>73</v>
      </c>
      <c r="H67">
        <v>40687.92</v>
      </c>
      <c r="I67">
        <v>13714.4</v>
      </c>
      <c r="J67" s="3">
        <f aca="true" t="shared" si="4" ref="J67:J130">H67+I67</f>
        <v>54402.32</v>
      </c>
      <c r="K67" s="2">
        <f aca="true" t="shared" si="5" ref="K67:K130">J67-D67</f>
        <v>3684.3199999999997</v>
      </c>
      <c r="L67" t="s">
        <v>21</v>
      </c>
      <c r="M67" t="s">
        <v>73</v>
      </c>
      <c r="N67">
        <v>40687.92</v>
      </c>
      <c r="O67">
        <v>13714.4</v>
      </c>
      <c r="P67" s="4">
        <f aca="true" t="shared" si="6" ref="P67:P130">N67+O67</f>
        <v>54402.32</v>
      </c>
      <c r="Q67" s="3">
        <v>3684.32</v>
      </c>
      <c r="R67" s="2">
        <f t="shared" si="3"/>
        <v>0</v>
      </c>
    </row>
    <row r="68" spans="1:18" ht="12.75">
      <c r="A68" t="s">
        <v>109</v>
      </c>
      <c r="B68" t="s">
        <v>19</v>
      </c>
      <c r="C68" t="s">
        <v>121</v>
      </c>
      <c r="D68">
        <v>50718</v>
      </c>
      <c r="E68">
        <v>6</v>
      </c>
      <c r="F68" t="s">
        <v>21</v>
      </c>
      <c r="G68" t="s">
        <v>73</v>
      </c>
      <c r="H68">
        <v>40687.92</v>
      </c>
      <c r="I68">
        <v>13714.4</v>
      </c>
      <c r="J68" s="3">
        <f t="shared" si="4"/>
        <v>54402.32</v>
      </c>
      <c r="K68" s="2">
        <f t="shared" si="5"/>
        <v>3684.3199999999997</v>
      </c>
      <c r="L68" t="s">
        <v>21</v>
      </c>
      <c r="M68" t="s">
        <v>73</v>
      </c>
      <c r="N68">
        <v>40687.92</v>
      </c>
      <c r="O68">
        <v>13714.4</v>
      </c>
      <c r="P68" s="4">
        <f t="shared" si="6"/>
        <v>54402.32</v>
      </c>
      <c r="Q68" s="3">
        <v>3684.32</v>
      </c>
      <c r="R68" s="2">
        <f t="shared" si="3"/>
        <v>0</v>
      </c>
    </row>
    <row r="69" spans="1:18" ht="12.75">
      <c r="A69" t="s">
        <v>109</v>
      </c>
      <c r="B69" t="s">
        <v>19</v>
      </c>
      <c r="C69" t="s">
        <v>122</v>
      </c>
      <c r="D69">
        <v>47548.12</v>
      </c>
      <c r="E69">
        <v>13</v>
      </c>
      <c r="F69" t="s">
        <v>21</v>
      </c>
      <c r="G69" t="s">
        <v>23</v>
      </c>
      <c r="H69">
        <v>40687.92</v>
      </c>
      <c r="I69">
        <v>7176.72</v>
      </c>
      <c r="J69" s="3">
        <f t="shared" si="4"/>
        <v>47864.64</v>
      </c>
      <c r="K69" s="2">
        <f t="shared" si="5"/>
        <v>316.5199999999968</v>
      </c>
      <c r="L69" t="s">
        <v>21</v>
      </c>
      <c r="M69" t="s">
        <v>23</v>
      </c>
      <c r="N69">
        <v>40687.92</v>
      </c>
      <c r="O69">
        <v>7176.72</v>
      </c>
      <c r="P69" s="4">
        <f t="shared" si="6"/>
        <v>47864.64</v>
      </c>
      <c r="Q69" s="3">
        <v>316.52</v>
      </c>
      <c r="R69" s="2">
        <f t="shared" si="3"/>
        <v>3.183231456205249E-12</v>
      </c>
    </row>
    <row r="70" spans="1:18" ht="12.75">
      <c r="A70" t="s">
        <v>109</v>
      </c>
      <c r="B70" t="s">
        <v>19</v>
      </c>
      <c r="C70" t="s">
        <v>123</v>
      </c>
      <c r="D70">
        <v>47548.12</v>
      </c>
      <c r="E70">
        <v>13</v>
      </c>
      <c r="F70" t="s">
        <v>21</v>
      </c>
      <c r="G70" t="s">
        <v>23</v>
      </c>
      <c r="H70">
        <v>40687.92</v>
      </c>
      <c r="I70">
        <v>7176.72</v>
      </c>
      <c r="J70" s="3">
        <f t="shared" si="4"/>
        <v>47864.64</v>
      </c>
      <c r="K70" s="2">
        <f t="shared" si="5"/>
        <v>316.5199999999968</v>
      </c>
      <c r="L70" t="s">
        <v>21</v>
      </c>
      <c r="M70" t="s">
        <v>23</v>
      </c>
      <c r="N70">
        <v>40687.92</v>
      </c>
      <c r="O70">
        <v>7176.72</v>
      </c>
      <c r="P70" s="4">
        <f t="shared" si="6"/>
        <v>47864.64</v>
      </c>
      <c r="Q70" s="3">
        <v>316.52</v>
      </c>
      <c r="R70" s="2">
        <f aca="true" t="shared" si="7" ref="R70:R133">Q70-K70</f>
        <v>3.183231456205249E-12</v>
      </c>
    </row>
    <row r="71" spans="1:18" ht="12.75">
      <c r="A71" t="s">
        <v>109</v>
      </c>
      <c r="B71" t="s">
        <v>19</v>
      </c>
      <c r="C71" t="s">
        <v>124</v>
      </c>
      <c r="D71">
        <v>41446.78</v>
      </c>
      <c r="E71">
        <v>12</v>
      </c>
      <c r="F71" t="s">
        <v>21</v>
      </c>
      <c r="G71" t="s">
        <v>84</v>
      </c>
      <c r="H71">
        <v>40687.92</v>
      </c>
      <c r="I71">
        <v>0</v>
      </c>
      <c r="J71" s="3">
        <f t="shared" si="4"/>
        <v>40687.92</v>
      </c>
      <c r="K71" s="2">
        <f t="shared" si="5"/>
        <v>-758.8600000000006</v>
      </c>
      <c r="L71" t="s">
        <v>21</v>
      </c>
      <c r="M71" t="s">
        <v>23</v>
      </c>
      <c r="N71">
        <v>40687.92</v>
      </c>
      <c r="O71">
        <v>7176.72</v>
      </c>
      <c r="P71" s="4">
        <f t="shared" si="6"/>
        <v>47864.64</v>
      </c>
      <c r="Q71" s="3">
        <v>6417.86</v>
      </c>
      <c r="R71" s="2">
        <f t="shared" si="7"/>
        <v>7176.72</v>
      </c>
    </row>
    <row r="72" spans="1:18" ht="12.75">
      <c r="A72" t="s">
        <v>109</v>
      </c>
      <c r="B72" t="s">
        <v>19</v>
      </c>
      <c r="C72" t="s">
        <v>125</v>
      </c>
      <c r="D72">
        <v>41446.78</v>
      </c>
      <c r="E72">
        <v>12</v>
      </c>
      <c r="F72" t="s">
        <v>21</v>
      </c>
      <c r="G72" t="s">
        <v>84</v>
      </c>
      <c r="H72">
        <v>40687.92</v>
      </c>
      <c r="I72">
        <v>0</v>
      </c>
      <c r="J72" s="3">
        <f t="shared" si="4"/>
        <v>40687.92</v>
      </c>
      <c r="K72" s="2">
        <f t="shared" si="5"/>
        <v>-758.8600000000006</v>
      </c>
      <c r="L72" t="s">
        <v>21</v>
      </c>
      <c r="M72" t="s">
        <v>23</v>
      </c>
      <c r="N72">
        <v>40687.92</v>
      </c>
      <c r="O72">
        <v>7176.72</v>
      </c>
      <c r="P72" s="4">
        <f t="shared" si="6"/>
        <v>47864.64</v>
      </c>
      <c r="Q72" s="3">
        <v>6417.86</v>
      </c>
      <c r="R72" s="2">
        <f t="shared" si="7"/>
        <v>7176.72</v>
      </c>
    </row>
    <row r="73" spans="1:18" ht="12.75">
      <c r="A73" t="s">
        <v>109</v>
      </c>
      <c r="B73" t="s">
        <v>25</v>
      </c>
      <c r="C73" t="s">
        <v>126</v>
      </c>
      <c r="D73">
        <v>36987.08</v>
      </c>
      <c r="E73">
        <v>6</v>
      </c>
      <c r="F73" t="s">
        <v>27</v>
      </c>
      <c r="G73" t="s">
        <v>31</v>
      </c>
      <c r="H73">
        <v>34174.56</v>
      </c>
      <c r="I73">
        <v>14734.86</v>
      </c>
      <c r="J73" s="3">
        <f t="shared" si="4"/>
        <v>48909.42</v>
      </c>
      <c r="K73" s="2">
        <f t="shared" si="5"/>
        <v>11922.339999999997</v>
      </c>
      <c r="L73" t="s">
        <v>27</v>
      </c>
      <c r="M73" t="s">
        <v>31</v>
      </c>
      <c r="N73">
        <v>34174.56</v>
      </c>
      <c r="O73">
        <v>14734.86</v>
      </c>
      <c r="P73" s="4">
        <f t="shared" si="6"/>
        <v>48909.42</v>
      </c>
      <c r="Q73" s="3">
        <v>11922.34</v>
      </c>
      <c r="R73" s="2">
        <f t="shared" si="7"/>
        <v>0</v>
      </c>
    </row>
    <row r="74" spans="1:18" ht="12.75">
      <c r="A74" t="s">
        <v>109</v>
      </c>
      <c r="B74" t="s">
        <v>25</v>
      </c>
      <c r="C74" t="s">
        <v>127</v>
      </c>
      <c r="D74">
        <v>36072.6</v>
      </c>
      <c r="E74">
        <v>15</v>
      </c>
      <c r="F74" t="s">
        <v>27</v>
      </c>
      <c r="G74" t="s">
        <v>33</v>
      </c>
      <c r="H74">
        <v>34174.56</v>
      </c>
      <c r="I74">
        <v>1918.7</v>
      </c>
      <c r="J74" s="3">
        <f t="shared" si="4"/>
        <v>36093.259999999995</v>
      </c>
      <c r="K74" s="2">
        <f t="shared" si="5"/>
        <v>20.659999999996217</v>
      </c>
      <c r="L74" t="s">
        <v>27</v>
      </c>
      <c r="M74" t="s">
        <v>30</v>
      </c>
      <c r="N74">
        <v>34174.56</v>
      </c>
      <c r="O74">
        <v>8107.12</v>
      </c>
      <c r="P74" s="4">
        <f t="shared" si="6"/>
        <v>42281.68</v>
      </c>
      <c r="Q74" s="3">
        <v>6209.08</v>
      </c>
      <c r="R74" s="2">
        <f t="shared" si="7"/>
        <v>6188.420000000004</v>
      </c>
    </row>
    <row r="75" spans="1:18" ht="12.75">
      <c r="A75" t="s">
        <v>109</v>
      </c>
      <c r="B75" t="s">
        <v>25</v>
      </c>
      <c r="C75" t="s">
        <v>128</v>
      </c>
      <c r="D75">
        <v>36072.6</v>
      </c>
      <c r="E75">
        <v>15</v>
      </c>
      <c r="F75" t="s">
        <v>27</v>
      </c>
      <c r="G75" t="s">
        <v>33</v>
      </c>
      <c r="H75">
        <v>34174.56</v>
      </c>
      <c r="I75">
        <v>1918.7</v>
      </c>
      <c r="J75" s="3">
        <f t="shared" si="4"/>
        <v>36093.259999999995</v>
      </c>
      <c r="K75" s="2">
        <f t="shared" si="5"/>
        <v>20.659999999996217</v>
      </c>
      <c r="L75" t="s">
        <v>27</v>
      </c>
      <c r="M75" t="s">
        <v>30</v>
      </c>
      <c r="N75">
        <v>34174.56</v>
      </c>
      <c r="O75">
        <v>8107.12</v>
      </c>
      <c r="P75" s="4">
        <f t="shared" si="6"/>
        <v>42281.68</v>
      </c>
      <c r="Q75" s="3">
        <v>6209.08</v>
      </c>
      <c r="R75" s="2">
        <f t="shared" si="7"/>
        <v>6188.420000000004</v>
      </c>
    </row>
    <row r="76" spans="1:18" ht="12.75">
      <c r="A76" t="s">
        <v>109</v>
      </c>
      <c r="B76" t="s">
        <v>25</v>
      </c>
      <c r="C76" t="s">
        <v>129</v>
      </c>
      <c r="D76">
        <v>36072.6</v>
      </c>
      <c r="E76">
        <v>7</v>
      </c>
      <c r="F76" t="s">
        <v>27</v>
      </c>
      <c r="G76" t="s">
        <v>33</v>
      </c>
      <c r="H76">
        <v>34174.56</v>
      </c>
      <c r="I76">
        <v>1918.7</v>
      </c>
      <c r="J76" s="3">
        <f t="shared" si="4"/>
        <v>36093.259999999995</v>
      </c>
      <c r="K76" s="2">
        <f t="shared" si="5"/>
        <v>20.659999999996217</v>
      </c>
      <c r="L76" t="s">
        <v>27</v>
      </c>
      <c r="M76" t="s">
        <v>30</v>
      </c>
      <c r="N76">
        <v>34174.56</v>
      </c>
      <c r="O76">
        <v>8107.12</v>
      </c>
      <c r="P76" s="4">
        <f t="shared" si="6"/>
        <v>42281.68</v>
      </c>
      <c r="Q76" s="3">
        <v>6209.08</v>
      </c>
      <c r="R76" s="2">
        <f t="shared" si="7"/>
        <v>6188.420000000004</v>
      </c>
    </row>
    <row r="77" spans="1:18" ht="12.75">
      <c r="A77" t="s">
        <v>109</v>
      </c>
      <c r="B77" t="s">
        <v>25</v>
      </c>
      <c r="C77" t="s">
        <v>130</v>
      </c>
      <c r="D77">
        <v>36367.84</v>
      </c>
      <c r="E77">
        <v>5</v>
      </c>
      <c r="F77" t="s">
        <v>27</v>
      </c>
      <c r="G77" t="s">
        <v>33</v>
      </c>
      <c r="H77">
        <v>34174.56</v>
      </c>
      <c r="I77">
        <v>1918.7</v>
      </c>
      <c r="J77" s="3">
        <f t="shared" si="4"/>
        <v>36093.259999999995</v>
      </c>
      <c r="K77" s="2">
        <f t="shared" si="5"/>
        <v>-274.58000000000175</v>
      </c>
      <c r="L77" t="s">
        <v>27</v>
      </c>
      <c r="M77" t="s">
        <v>30</v>
      </c>
      <c r="N77">
        <v>34174.56</v>
      </c>
      <c r="O77">
        <v>8107.12</v>
      </c>
      <c r="P77" s="4">
        <f t="shared" si="6"/>
        <v>42281.68</v>
      </c>
      <c r="Q77" s="3">
        <v>5913.84</v>
      </c>
      <c r="R77" s="2">
        <f t="shared" si="7"/>
        <v>6188.420000000002</v>
      </c>
    </row>
    <row r="78" spans="1:18" ht="12.75">
      <c r="A78" t="s">
        <v>109</v>
      </c>
      <c r="B78" t="s">
        <v>25</v>
      </c>
      <c r="C78" t="s">
        <v>131</v>
      </c>
      <c r="D78">
        <v>34074.94</v>
      </c>
      <c r="E78">
        <v>15</v>
      </c>
      <c r="F78" t="s">
        <v>27</v>
      </c>
      <c r="G78" t="s">
        <v>35</v>
      </c>
      <c r="H78">
        <v>34174.56</v>
      </c>
      <c r="I78">
        <v>0</v>
      </c>
      <c r="J78" s="3">
        <f t="shared" si="4"/>
        <v>34174.56</v>
      </c>
      <c r="K78" s="2">
        <f t="shared" si="5"/>
        <v>99.61999999999534</v>
      </c>
      <c r="L78" t="s">
        <v>27</v>
      </c>
      <c r="M78" t="s">
        <v>86</v>
      </c>
      <c r="N78">
        <v>34174.56</v>
      </c>
      <c r="O78">
        <v>4474.82</v>
      </c>
      <c r="P78" s="4">
        <f t="shared" si="6"/>
        <v>38649.38</v>
      </c>
      <c r="Q78" s="3">
        <v>4574.44</v>
      </c>
      <c r="R78" s="2">
        <f t="shared" si="7"/>
        <v>4474.820000000004</v>
      </c>
    </row>
    <row r="79" spans="1:18" ht="12.75">
      <c r="A79" t="s">
        <v>109</v>
      </c>
      <c r="B79" t="s">
        <v>25</v>
      </c>
      <c r="C79" t="s">
        <v>132</v>
      </c>
      <c r="D79">
        <v>34074.94</v>
      </c>
      <c r="E79">
        <v>13</v>
      </c>
      <c r="F79" t="s">
        <v>27</v>
      </c>
      <c r="G79" t="s">
        <v>35</v>
      </c>
      <c r="H79">
        <v>34174.56</v>
      </c>
      <c r="I79">
        <v>0</v>
      </c>
      <c r="J79" s="3">
        <f t="shared" si="4"/>
        <v>34174.56</v>
      </c>
      <c r="K79" s="2">
        <f t="shared" si="5"/>
        <v>99.61999999999534</v>
      </c>
      <c r="L79" t="s">
        <v>27</v>
      </c>
      <c r="M79" t="s">
        <v>86</v>
      </c>
      <c r="N79">
        <v>34174.56</v>
      </c>
      <c r="O79">
        <v>4474.82</v>
      </c>
      <c r="P79" s="4">
        <f t="shared" si="6"/>
        <v>38649.38</v>
      </c>
      <c r="Q79" s="3">
        <v>4574.44</v>
      </c>
      <c r="R79" s="2">
        <f t="shared" si="7"/>
        <v>4474.820000000004</v>
      </c>
    </row>
    <row r="80" spans="1:18" ht="12.75">
      <c r="A80" t="s">
        <v>109</v>
      </c>
      <c r="B80" t="s">
        <v>25</v>
      </c>
      <c r="C80" t="s">
        <v>133</v>
      </c>
      <c r="D80">
        <v>34074.94</v>
      </c>
      <c r="E80">
        <v>13</v>
      </c>
      <c r="F80" t="s">
        <v>27</v>
      </c>
      <c r="G80" t="s">
        <v>35</v>
      </c>
      <c r="H80">
        <v>34174.56</v>
      </c>
      <c r="I80">
        <v>0</v>
      </c>
      <c r="J80" s="3">
        <f t="shared" si="4"/>
        <v>34174.56</v>
      </c>
      <c r="K80" s="2">
        <f t="shared" si="5"/>
        <v>99.61999999999534</v>
      </c>
      <c r="L80" t="s">
        <v>27</v>
      </c>
      <c r="M80" t="s">
        <v>86</v>
      </c>
      <c r="N80">
        <v>34174.56</v>
      </c>
      <c r="O80">
        <v>4474.82</v>
      </c>
      <c r="P80" s="4">
        <f t="shared" si="6"/>
        <v>38649.38</v>
      </c>
      <c r="Q80" s="3">
        <v>4574.44</v>
      </c>
      <c r="R80" s="2">
        <f t="shared" si="7"/>
        <v>4474.820000000004</v>
      </c>
    </row>
    <row r="81" spans="1:18" ht="12.75">
      <c r="A81" t="s">
        <v>109</v>
      </c>
      <c r="B81" t="s">
        <v>25</v>
      </c>
      <c r="C81" t="s">
        <v>134</v>
      </c>
      <c r="D81">
        <v>34052.68</v>
      </c>
      <c r="E81">
        <v>21</v>
      </c>
      <c r="F81" t="s">
        <v>27</v>
      </c>
      <c r="G81" t="s">
        <v>35</v>
      </c>
      <c r="H81">
        <v>34174.56</v>
      </c>
      <c r="I81">
        <v>0</v>
      </c>
      <c r="J81" s="3">
        <f t="shared" si="4"/>
        <v>34174.56</v>
      </c>
      <c r="K81" s="2">
        <f t="shared" si="5"/>
        <v>121.87999999999738</v>
      </c>
      <c r="L81" t="s">
        <v>27</v>
      </c>
      <c r="M81" t="s">
        <v>87</v>
      </c>
      <c r="N81">
        <v>34174.56</v>
      </c>
      <c r="O81">
        <v>3032.82</v>
      </c>
      <c r="P81" s="4">
        <f t="shared" si="6"/>
        <v>37207.38</v>
      </c>
      <c r="Q81" s="3">
        <v>3154.7</v>
      </c>
      <c r="R81" s="2">
        <f t="shared" si="7"/>
        <v>3032.8200000000024</v>
      </c>
    </row>
    <row r="82" spans="1:18" ht="12.75">
      <c r="A82" t="s">
        <v>109</v>
      </c>
      <c r="B82" t="s">
        <v>25</v>
      </c>
      <c r="C82" t="s">
        <v>135</v>
      </c>
      <c r="D82">
        <v>34052.68</v>
      </c>
      <c r="E82">
        <v>20</v>
      </c>
      <c r="F82" t="s">
        <v>27</v>
      </c>
      <c r="G82" t="s">
        <v>35</v>
      </c>
      <c r="H82">
        <v>34174.56</v>
      </c>
      <c r="I82">
        <v>0</v>
      </c>
      <c r="J82" s="3">
        <f t="shared" si="4"/>
        <v>34174.56</v>
      </c>
      <c r="K82" s="2">
        <f t="shared" si="5"/>
        <v>121.87999999999738</v>
      </c>
      <c r="L82" t="s">
        <v>27</v>
      </c>
      <c r="M82" t="s">
        <v>87</v>
      </c>
      <c r="N82">
        <v>34174.56</v>
      </c>
      <c r="O82">
        <v>3032.82</v>
      </c>
      <c r="P82" s="4">
        <f t="shared" si="6"/>
        <v>37207.38</v>
      </c>
      <c r="Q82" s="3">
        <v>3154.7</v>
      </c>
      <c r="R82" s="2">
        <f t="shared" si="7"/>
        <v>3032.8200000000024</v>
      </c>
    </row>
    <row r="83" spans="1:18" ht="12.75">
      <c r="A83" t="s">
        <v>109</v>
      </c>
      <c r="B83" t="s">
        <v>25</v>
      </c>
      <c r="C83" t="s">
        <v>136</v>
      </c>
      <c r="D83">
        <v>26019.06</v>
      </c>
      <c r="E83">
        <v>9</v>
      </c>
      <c r="F83" t="s">
        <v>27</v>
      </c>
      <c r="G83" t="s">
        <v>35</v>
      </c>
      <c r="H83">
        <v>34174.56</v>
      </c>
      <c r="I83">
        <v>0</v>
      </c>
      <c r="J83" s="3">
        <f t="shared" si="4"/>
        <v>34174.56</v>
      </c>
      <c r="K83" s="2">
        <f t="shared" si="5"/>
        <v>8155.499999999996</v>
      </c>
      <c r="L83" t="s">
        <v>27</v>
      </c>
      <c r="M83" t="s">
        <v>35</v>
      </c>
      <c r="N83">
        <v>34174.56</v>
      </c>
      <c r="O83">
        <v>0</v>
      </c>
      <c r="P83" s="4">
        <f t="shared" si="6"/>
        <v>34174.56</v>
      </c>
      <c r="Q83" s="3">
        <v>8155.5</v>
      </c>
      <c r="R83" s="2">
        <f t="shared" si="7"/>
        <v>0</v>
      </c>
    </row>
    <row r="84" spans="1:18" ht="12.75">
      <c r="A84" t="s">
        <v>109</v>
      </c>
      <c r="B84" t="s">
        <v>37</v>
      </c>
      <c r="C84" t="s">
        <v>137</v>
      </c>
      <c r="D84">
        <v>33212.12</v>
      </c>
      <c r="E84">
        <v>7</v>
      </c>
      <c r="F84" t="s">
        <v>39</v>
      </c>
      <c r="G84" t="s">
        <v>47</v>
      </c>
      <c r="H84">
        <v>24614.8</v>
      </c>
      <c r="I84">
        <v>3038.28</v>
      </c>
      <c r="J84" s="3">
        <f t="shared" si="4"/>
        <v>27653.079999999998</v>
      </c>
      <c r="K84" s="2">
        <f t="shared" si="5"/>
        <v>-5559.0400000000045</v>
      </c>
      <c r="L84" t="s">
        <v>27</v>
      </c>
      <c r="M84" t="s">
        <v>33</v>
      </c>
      <c r="N84">
        <v>34174.56</v>
      </c>
      <c r="O84">
        <v>1918.7</v>
      </c>
      <c r="P84" s="4">
        <f t="shared" si="6"/>
        <v>36093.259999999995</v>
      </c>
      <c r="Q84" s="3">
        <v>2881.14</v>
      </c>
      <c r="R84" s="2">
        <f t="shared" si="7"/>
        <v>8440.180000000004</v>
      </c>
    </row>
    <row r="85" spans="1:18" ht="12.75">
      <c r="A85" t="s">
        <v>109</v>
      </c>
      <c r="B85" t="s">
        <v>37</v>
      </c>
      <c r="C85" t="s">
        <v>138</v>
      </c>
      <c r="D85">
        <v>28784.62</v>
      </c>
      <c r="E85">
        <v>9</v>
      </c>
      <c r="F85" t="s">
        <v>39</v>
      </c>
      <c r="G85" t="s">
        <v>47</v>
      </c>
      <c r="H85">
        <v>24614.8</v>
      </c>
      <c r="I85">
        <v>3038.28</v>
      </c>
      <c r="J85" s="3">
        <f t="shared" si="4"/>
        <v>27653.079999999998</v>
      </c>
      <c r="K85" s="2">
        <f t="shared" si="5"/>
        <v>-1131.5400000000009</v>
      </c>
      <c r="L85" t="s">
        <v>39</v>
      </c>
      <c r="M85" t="s">
        <v>89</v>
      </c>
      <c r="N85">
        <v>24614.8</v>
      </c>
      <c r="O85">
        <v>7976.64</v>
      </c>
      <c r="P85" s="4">
        <f t="shared" si="6"/>
        <v>32591.44</v>
      </c>
      <c r="Q85" s="3">
        <v>3806.82</v>
      </c>
      <c r="R85" s="2">
        <f t="shared" si="7"/>
        <v>4938.360000000001</v>
      </c>
    </row>
    <row r="86" spans="1:18" ht="12.75">
      <c r="A86" t="s">
        <v>109</v>
      </c>
      <c r="B86" t="s">
        <v>37</v>
      </c>
      <c r="C86" t="s">
        <v>139</v>
      </c>
      <c r="D86">
        <v>36072.6</v>
      </c>
      <c r="E86">
        <v>1</v>
      </c>
      <c r="F86" t="s">
        <v>39</v>
      </c>
      <c r="G86" t="s">
        <v>47</v>
      </c>
      <c r="H86">
        <v>24614.8</v>
      </c>
      <c r="I86">
        <v>3038.28</v>
      </c>
      <c r="J86" s="3">
        <f t="shared" si="4"/>
        <v>27653.079999999998</v>
      </c>
      <c r="K86" s="2">
        <f t="shared" si="5"/>
        <v>-8419.52</v>
      </c>
      <c r="L86" t="s">
        <v>39</v>
      </c>
      <c r="M86" t="s">
        <v>47</v>
      </c>
      <c r="N86">
        <v>24614.8</v>
      </c>
      <c r="O86">
        <v>3038.28</v>
      </c>
      <c r="P86" s="4">
        <f t="shared" si="6"/>
        <v>27653.079999999998</v>
      </c>
      <c r="Q86" s="3">
        <v>-8419.52</v>
      </c>
      <c r="R86" s="2">
        <f t="shared" si="7"/>
        <v>0</v>
      </c>
    </row>
    <row r="87" spans="1:18" ht="12.75">
      <c r="A87" t="s">
        <v>109</v>
      </c>
      <c r="B87" t="s">
        <v>37</v>
      </c>
      <c r="C87" t="s">
        <v>140</v>
      </c>
      <c r="D87">
        <v>30170.2</v>
      </c>
      <c r="E87">
        <v>2</v>
      </c>
      <c r="F87" t="s">
        <v>39</v>
      </c>
      <c r="G87" t="s">
        <v>47</v>
      </c>
      <c r="H87">
        <v>24614.8</v>
      </c>
      <c r="I87">
        <v>3038.28</v>
      </c>
      <c r="J87" s="3">
        <f t="shared" si="4"/>
        <v>27653.079999999998</v>
      </c>
      <c r="K87" s="2">
        <f t="shared" si="5"/>
        <v>-2517.1200000000026</v>
      </c>
      <c r="L87" t="s">
        <v>39</v>
      </c>
      <c r="M87" t="s">
        <v>40</v>
      </c>
      <c r="N87">
        <v>24614.8</v>
      </c>
      <c r="O87">
        <v>9177.7</v>
      </c>
      <c r="P87" s="4">
        <f t="shared" si="6"/>
        <v>33792.5</v>
      </c>
      <c r="Q87" s="3">
        <v>3622.3</v>
      </c>
      <c r="R87" s="2">
        <f t="shared" si="7"/>
        <v>6139.420000000003</v>
      </c>
    </row>
    <row r="88" spans="1:18" ht="12.75">
      <c r="A88" t="s">
        <v>109</v>
      </c>
      <c r="B88" t="s">
        <v>37</v>
      </c>
      <c r="C88" t="s">
        <v>141</v>
      </c>
      <c r="D88">
        <v>27821.7</v>
      </c>
      <c r="E88">
        <v>7</v>
      </c>
      <c r="F88" t="s">
        <v>39</v>
      </c>
      <c r="G88" t="s">
        <v>47</v>
      </c>
      <c r="H88">
        <v>24614.8</v>
      </c>
      <c r="I88">
        <v>3038.28</v>
      </c>
      <c r="J88" s="3">
        <f t="shared" si="4"/>
        <v>27653.079999999998</v>
      </c>
      <c r="K88" s="2">
        <f t="shared" si="5"/>
        <v>-168.62000000000262</v>
      </c>
      <c r="L88" t="s">
        <v>27</v>
      </c>
      <c r="M88" t="s">
        <v>35</v>
      </c>
      <c r="N88">
        <v>34174.56</v>
      </c>
      <c r="O88">
        <v>0</v>
      </c>
      <c r="P88" s="4">
        <f t="shared" si="6"/>
        <v>34174.56</v>
      </c>
      <c r="Q88" s="3">
        <v>6352.86</v>
      </c>
      <c r="R88" s="2">
        <f t="shared" si="7"/>
        <v>6521.480000000002</v>
      </c>
    </row>
    <row r="89" spans="1:18" ht="12.75">
      <c r="A89" t="s">
        <v>109</v>
      </c>
      <c r="B89" t="s">
        <v>37</v>
      </c>
      <c r="C89" t="s">
        <v>142</v>
      </c>
      <c r="D89">
        <v>27417.66</v>
      </c>
      <c r="E89">
        <v>36</v>
      </c>
      <c r="F89" t="s">
        <v>39</v>
      </c>
      <c r="G89" t="s">
        <v>47</v>
      </c>
      <c r="H89">
        <v>24614.8</v>
      </c>
      <c r="I89">
        <v>3038.28</v>
      </c>
      <c r="J89" s="3">
        <f t="shared" si="4"/>
        <v>27653.079999999998</v>
      </c>
      <c r="K89" s="2">
        <f t="shared" si="5"/>
        <v>235.41999999999825</v>
      </c>
      <c r="L89" t="s">
        <v>39</v>
      </c>
      <c r="M89" t="s">
        <v>89</v>
      </c>
      <c r="N89">
        <v>24614.8</v>
      </c>
      <c r="O89">
        <v>7976.64</v>
      </c>
      <c r="P89" s="4">
        <f t="shared" si="6"/>
        <v>32591.44</v>
      </c>
      <c r="Q89" s="3">
        <v>5173.78</v>
      </c>
      <c r="R89" s="2">
        <f t="shared" si="7"/>
        <v>4938.3600000000015</v>
      </c>
    </row>
    <row r="90" spans="1:18" ht="12.75">
      <c r="A90" t="s">
        <v>109</v>
      </c>
      <c r="B90" t="s">
        <v>37</v>
      </c>
      <c r="C90" t="s">
        <v>143</v>
      </c>
      <c r="D90">
        <v>26019.06</v>
      </c>
      <c r="E90">
        <v>5</v>
      </c>
      <c r="F90" t="s">
        <v>39</v>
      </c>
      <c r="G90" t="s">
        <v>47</v>
      </c>
      <c r="H90">
        <v>24614.8</v>
      </c>
      <c r="I90">
        <v>3038.28</v>
      </c>
      <c r="J90" s="3">
        <f t="shared" si="4"/>
        <v>27653.079999999998</v>
      </c>
      <c r="K90" s="2">
        <f t="shared" si="5"/>
        <v>1634.0199999999968</v>
      </c>
      <c r="L90" t="s">
        <v>39</v>
      </c>
      <c r="M90" t="s">
        <v>44</v>
      </c>
      <c r="N90">
        <v>24614.8</v>
      </c>
      <c r="O90">
        <v>3960.18</v>
      </c>
      <c r="P90" s="4">
        <f t="shared" si="6"/>
        <v>28574.98</v>
      </c>
      <c r="Q90" s="3">
        <v>2555.92</v>
      </c>
      <c r="R90" s="2">
        <f t="shared" si="7"/>
        <v>921.9000000000033</v>
      </c>
    </row>
    <row r="91" spans="1:18" ht="12.75">
      <c r="A91" t="s">
        <v>109</v>
      </c>
      <c r="B91" t="s">
        <v>37</v>
      </c>
      <c r="C91" t="s">
        <v>144</v>
      </c>
      <c r="D91">
        <v>26019.06</v>
      </c>
      <c r="E91">
        <v>1</v>
      </c>
      <c r="F91" t="s">
        <v>39</v>
      </c>
      <c r="G91" t="s">
        <v>47</v>
      </c>
      <c r="H91">
        <v>24614.8</v>
      </c>
      <c r="I91">
        <v>3038.28</v>
      </c>
      <c r="J91" s="3">
        <f t="shared" si="4"/>
        <v>27653.079999999998</v>
      </c>
      <c r="K91" s="2">
        <f t="shared" si="5"/>
        <v>1634.0199999999968</v>
      </c>
      <c r="L91" t="s">
        <v>39</v>
      </c>
      <c r="M91" t="s">
        <v>44</v>
      </c>
      <c r="N91">
        <v>24614.8</v>
      </c>
      <c r="O91">
        <v>3960.18</v>
      </c>
      <c r="P91" s="4">
        <f t="shared" si="6"/>
        <v>28574.98</v>
      </c>
      <c r="Q91" s="3">
        <v>2555.92</v>
      </c>
      <c r="R91" s="2">
        <f t="shared" si="7"/>
        <v>921.9000000000033</v>
      </c>
    </row>
    <row r="92" spans="1:18" ht="12.75">
      <c r="A92" t="s">
        <v>109</v>
      </c>
      <c r="B92" t="s">
        <v>37</v>
      </c>
      <c r="C92" t="s">
        <v>145</v>
      </c>
      <c r="D92">
        <v>25221.2</v>
      </c>
      <c r="E92">
        <v>5</v>
      </c>
      <c r="F92" t="s">
        <v>39</v>
      </c>
      <c r="G92" t="s">
        <v>47</v>
      </c>
      <c r="H92">
        <v>24614.8</v>
      </c>
      <c r="I92">
        <v>3038.28</v>
      </c>
      <c r="J92" s="3">
        <f t="shared" si="4"/>
        <v>27653.079999999998</v>
      </c>
      <c r="K92" s="2">
        <f t="shared" si="5"/>
        <v>2431.8799999999974</v>
      </c>
      <c r="L92" t="s">
        <v>39</v>
      </c>
      <c r="M92" t="s">
        <v>47</v>
      </c>
      <c r="N92">
        <v>24614.8</v>
      </c>
      <c r="O92">
        <v>3038.28</v>
      </c>
      <c r="P92" s="4">
        <f t="shared" si="6"/>
        <v>27653.079999999998</v>
      </c>
      <c r="Q92" s="3">
        <v>2431.88</v>
      </c>
      <c r="R92" s="2">
        <f t="shared" si="7"/>
        <v>0</v>
      </c>
    </row>
    <row r="93" spans="1:18" ht="12.75">
      <c r="A93" t="s">
        <v>109</v>
      </c>
      <c r="B93" t="s">
        <v>37</v>
      </c>
      <c r="C93" t="s">
        <v>146</v>
      </c>
      <c r="D93">
        <v>26019.06</v>
      </c>
      <c r="E93">
        <v>15</v>
      </c>
      <c r="F93" t="s">
        <v>39</v>
      </c>
      <c r="G93" t="s">
        <v>52</v>
      </c>
      <c r="H93">
        <v>24614.8</v>
      </c>
      <c r="I93">
        <v>0</v>
      </c>
      <c r="J93" s="3">
        <f t="shared" si="4"/>
        <v>24614.8</v>
      </c>
      <c r="K93" s="2">
        <f t="shared" si="5"/>
        <v>-1404.260000000002</v>
      </c>
      <c r="L93" t="s">
        <v>39</v>
      </c>
      <c r="M93" t="s">
        <v>44</v>
      </c>
      <c r="N93">
        <v>24614.8</v>
      </c>
      <c r="O93">
        <v>3960.18</v>
      </c>
      <c r="P93" s="4">
        <f t="shared" si="6"/>
        <v>28574.98</v>
      </c>
      <c r="Q93" s="3">
        <v>2555.92</v>
      </c>
      <c r="R93" s="2">
        <f t="shared" si="7"/>
        <v>3960.180000000002</v>
      </c>
    </row>
    <row r="94" spans="1:18" ht="12.75">
      <c r="A94" t="s">
        <v>109</v>
      </c>
      <c r="B94" t="s">
        <v>37</v>
      </c>
      <c r="C94" t="s">
        <v>147</v>
      </c>
      <c r="D94">
        <v>24507.06</v>
      </c>
      <c r="E94">
        <v>10</v>
      </c>
      <c r="F94" t="s">
        <v>39</v>
      </c>
      <c r="G94" t="s">
        <v>52</v>
      </c>
      <c r="H94">
        <v>24614.8</v>
      </c>
      <c r="I94">
        <v>0</v>
      </c>
      <c r="J94" s="3">
        <f t="shared" si="4"/>
        <v>24614.8</v>
      </c>
      <c r="K94" s="2">
        <f t="shared" si="5"/>
        <v>107.73999999999796</v>
      </c>
      <c r="L94" t="s">
        <v>39</v>
      </c>
      <c r="M94" t="s">
        <v>47</v>
      </c>
      <c r="N94">
        <v>24614.8</v>
      </c>
      <c r="O94">
        <v>3038.28</v>
      </c>
      <c r="P94" s="4">
        <f t="shared" si="6"/>
        <v>27653.079999999998</v>
      </c>
      <c r="Q94" s="3">
        <v>3146.02</v>
      </c>
      <c r="R94" s="2">
        <f t="shared" si="7"/>
        <v>3038.280000000002</v>
      </c>
    </row>
    <row r="95" spans="1:18" ht="12.75">
      <c r="A95" t="s">
        <v>109</v>
      </c>
      <c r="B95" t="s">
        <v>37</v>
      </c>
      <c r="C95" t="s">
        <v>148</v>
      </c>
      <c r="D95">
        <v>24519.66</v>
      </c>
      <c r="E95">
        <v>24</v>
      </c>
      <c r="F95" t="s">
        <v>39</v>
      </c>
      <c r="G95" t="s">
        <v>52</v>
      </c>
      <c r="H95">
        <v>24614.8</v>
      </c>
      <c r="I95">
        <v>0</v>
      </c>
      <c r="J95" s="3">
        <f t="shared" si="4"/>
        <v>24614.8</v>
      </c>
      <c r="K95" s="2">
        <f t="shared" si="5"/>
        <v>95.13999999999942</v>
      </c>
      <c r="L95" t="s">
        <v>39</v>
      </c>
      <c r="M95" t="s">
        <v>44</v>
      </c>
      <c r="N95">
        <v>24614.8</v>
      </c>
      <c r="O95">
        <v>3960.18</v>
      </c>
      <c r="P95" s="4">
        <f t="shared" si="6"/>
        <v>28574.98</v>
      </c>
      <c r="Q95" s="3">
        <v>4055.32</v>
      </c>
      <c r="R95" s="2">
        <f t="shared" si="7"/>
        <v>3960.1800000000007</v>
      </c>
    </row>
    <row r="96" spans="1:18" ht="12.75">
      <c r="A96" t="s">
        <v>109</v>
      </c>
      <c r="B96" t="s">
        <v>37</v>
      </c>
      <c r="C96" t="s">
        <v>149</v>
      </c>
      <c r="D96">
        <v>24514.76</v>
      </c>
      <c r="E96">
        <v>8</v>
      </c>
      <c r="F96" t="s">
        <v>39</v>
      </c>
      <c r="G96" t="s">
        <v>52</v>
      </c>
      <c r="H96">
        <v>24614.8</v>
      </c>
      <c r="I96">
        <v>0</v>
      </c>
      <c r="J96" s="3">
        <f t="shared" si="4"/>
        <v>24614.8</v>
      </c>
      <c r="K96" s="2">
        <f t="shared" si="5"/>
        <v>100.04000000000087</v>
      </c>
      <c r="L96" t="s">
        <v>39</v>
      </c>
      <c r="M96" t="s">
        <v>96</v>
      </c>
      <c r="N96">
        <v>24614.8</v>
      </c>
      <c r="O96">
        <v>1319.08</v>
      </c>
      <c r="P96" s="4">
        <f t="shared" si="6"/>
        <v>25933.879999999997</v>
      </c>
      <c r="Q96" s="3">
        <v>1419.12</v>
      </c>
      <c r="R96" s="2">
        <f t="shared" si="7"/>
        <v>1319.079999999999</v>
      </c>
    </row>
    <row r="97" spans="1:18" ht="12.75">
      <c r="A97" t="s">
        <v>109</v>
      </c>
      <c r="B97" t="s">
        <v>37</v>
      </c>
      <c r="C97" t="s">
        <v>150</v>
      </c>
      <c r="D97">
        <v>24514.62</v>
      </c>
      <c r="E97">
        <v>2</v>
      </c>
      <c r="F97" t="s">
        <v>39</v>
      </c>
      <c r="G97" t="s">
        <v>52</v>
      </c>
      <c r="H97">
        <v>24614.8</v>
      </c>
      <c r="I97">
        <v>0</v>
      </c>
      <c r="J97" s="3">
        <f t="shared" si="4"/>
        <v>24614.8</v>
      </c>
      <c r="K97" s="2">
        <f t="shared" si="5"/>
        <v>100.18000000000029</v>
      </c>
      <c r="L97" t="s">
        <v>39</v>
      </c>
      <c r="M97" t="s">
        <v>47</v>
      </c>
      <c r="N97">
        <v>24614.8</v>
      </c>
      <c r="O97">
        <v>3038.28</v>
      </c>
      <c r="P97" s="4">
        <f t="shared" si="6"/>
        <v>27653.079999999998</v>
      </c>
      <c r="Q97" s="3">
        <v>3138.46</v>
      </c>
      <c r="R97" s="2">
        <f t="shared" si="7"/>
        <v>3038.2799999999997</v>
      </c>
    </row>
    <row r="98" spans="1:18" ht="12.75">
      <c r="A98" t="s">
        <v>109</v>
      </c>
      <c r="B98" t="s">
        <v>37</v>
      </c>
      <c r="C98" t="s">
        <v>151</v>
      </c>
      <c r="D98">
        <v>24507.06</v>
      </c>
      <c r="E98">
        <v>2</v>
      </c>
      <c r="F98" t="s">
        <v>39</v>
      </c>
      <c r="G98" t="s">
        <v>52</v>
      </c>
      <c r="H98">
        <v>24614.8</v>
      </c>
      <c r="I98">
        <v>0</v>
      </c>
      <c r="J98" s="3">
        <f t="shared" si="4"/>
        <v>24614.8</v>
      </c>
      <c r="K98" s="2">
        <f t="shared" si="5"/>
        <v>107.73999999999796</v>
      </c>
      <c r="L98" t="s">
        <v>39</v>
      </c>
      <c r="M98" t="s">
        <v>47</v>
      </c>
      <c r="N98">
        <v>24614.8</v>
      </c>
      <c r="O98">
        <v>3038.28</v>
      </c>
      <c r="P98" s="4">
        <f t="shared" si="6"/>
        <v>27653.079999999998</v>
      </c>
      <c r="Q98" s="3">
        <v>3146.02</v>
      </c>
      <c r="R98" s="2">
        <f t="shared" si="7"/>
        <v>3038.280000000002</v>
      </c>
    </row>
    <row r="99" spans="1:18" ht="12.75">
      <c r="A99" t="s">
        <v>109</v>
      </c>
      <c r="B99" t="s">
        <v>54</v>
      </c>
      <c r="C99" t="s">
        <v>152</v>
      </c>
      <c r="D99">
        <v>36987.08</v>
      </c>
      <c r="E99">
        <v>1</v>
      </c>
      <c r="F99" t="s">
        <v>56</v>
      </c>
      <c r="G99" t="s">
        <v>102</v>
      </c>
      <c r="H99">
        <v>21571.76</v>
      </c>
      <c r="I99">
        <v>4211.48</v>
      </c>
      <c r="J99" s="3">
        <f t="shared" si="4"/>
        <v>25783.239999999998</v>
      </c>
      <c r="K99" s="2">
        <f t="shared" si="5"/>
        <v>-11203.840000000004</v>
      </c>
      <c r="L99" t="s">
        <v>56</v>
      </c>
      <c r="M99" t="s">
        <v>102</v>
      </c>
      <c r="N99">
        <v>21571.76</v>
      </c>
      <c r="O99">
        <v>4211.48</v>
      </c>
      <c r="P99" s="4">
        <f t="shared" si="6"/>
        <v>25783.239999999998</v>
      </c>
      <c r="Q99" s="3">
        <v>-11203.84</v>
      </c>
      <c r="R99" s="2">
        <f t="shared" si="7"/>
        <v>0</v>
      </c>
    </row>
    <row r="100" spans="1:18" ht="12.75">
      <c r="A100" t="s">
        <v>109</v>
      </c>
      <c r="B100" t="s">
        <v>54</v>
      </c>
      <c r="C100" t="s">
        <v>153</v>
      </c>
      <c r="D100">
        <v>25299.68</v>
      </c>
      <c r="E100">
        <v>1</v>
      </c>
      <c r="F100" t="s">
        <v>56</v>
      </c>
      <c r="G100" t="s">
        <v>102</v>
      </c>
      <c r="H100">
        <v>21571.76</v>
      </c>
      <c r="I100">
        <v>4211.48</v>
      </c>
      <c r="J100" s="3">
        <f t="shared" si="4"/>
        <v>25783.239999999998</v>
      </c>
      <c r="K100" s="2">
        <f t="shared" si="5"/>
        <v>483.5599999999977</v>
      </c>
      <c r="L100" t="s">
        <v>39</v>
      </c>
      <c r="M100" t="s">
        <v>42</v>
      </c>
      <c r="N100">
        <v>24614.8</v>
      </c>
      <c r="O100">
        <v>5307.68</v>
      </c>
      <c r="P100" s="4">
        <f t="shared" si="6"/>
        <v>29922.48</v>
      </c>
      <c r="Q100" s="3">
        <v>4622.8</v>
      </c>
      <c r="R100" s="2">
        <f t="shared" si="7"/>
        <v>4139.2400000000025</v>
      </c>
    </row>
    <row r="101" spans="1:18" ht="12.75">
      <c r="A101" t="s">
        <v>109</v>
      </c>
      <c r="B101" t="s">
        <v>54</v>
      </c>
      <c r="C101" t="s">
        <v>154</v>
      </c>
      <c r="D101">
        <v>23575.88</v>
      </c>
      <c r="E101">
        <v>1</v>
      </c>
      <c r="F101" t="s">
        <v>56</v>
      </c>
      <c r="G101" t="s">
        <v>102</v>
      </c>
      <c r="H101">
        <v>21571.76</v>
      </c>
      <c r="I101">
        <v>4211.48</v>
      </c>
      <c r="J101" s="3">
        <f t="shared" si="4"/>
        <v>25783.239999999998</v>
      </c>
      <c r="K101" s="2">
        <f t="shared" si="5"/>
        <v>2207.359999999997</v>
      </c>
      <c r="L101" t="s">
        <v>56</v>
      </c>
      <c r="M101" t="s">
        <v>102</v>
      </c>
      <c r="N101">
        <v>21571.76</v>
      </c>
      <c r="O101">
        <v>4211.48</v>
      </c>
      <c r="P101" s="4">
        <f t="shared" si="6"/>
        <v>25783.239999999998</v>
      </c>
      <c r="Q101" s="3">
        <v>2207.36</v>
      </c>
      <c r="R101" s="2">
        <f t="shared" si="7"/>
        <v>0</v>
      </c>
    </row>
    <row r="102" spans="1:18" ht="12.75">
      <c r="A102" t="s">
        <v>109</v>
      </c>
      <c r="B102" t="s">
        <v>54</v>
      </c>
      <c r="C102" t="s">
        <v>155</v>
      </c>
      <c r="D102">
        <v>23639.84</v>
      </c>
      <c r="E102">
        <v>5</v>
      </c>
      <c r="F102" t="s">
        <v>56</v>
      </c>
      <c r="G102" t="s">
        <v>57</v>
      </c>
      <c r="H102">
        <v>21571.76</v>
      </c>
      <c r="I102">
        <v>686.14</v>
      </c>
      <c r="J102" s="3">
        <f t="shared" si="4"/>
        <v>22257.899999999998</v>
      </c>
      <c r="K102" s="2">
        <f t="shared" si="5"/>
        <v>-1381.9400000000023</v>
      </c>
      <c r="L102" t="s">
        <v>39</v>
      </c>
      <c r="M102" t="s">
        <v>52</v>
      </c>
      <c r="N102">
        <v>24614.8</v>
      </c>
      <c r="O102">
        <v>0</v>
      </c>
      <c r="P102" s="4">
        <f t="shared" si="6"/>
        <v>24614.8</v>
      </c>
      <c r="Q102" s="3">
        <v>974.96</v>
      </c>
      <c r="R102" s="2">
        <f t="shared" si="7"/>
        <v>2356.9000000000024</v>
      </c>
    </row>
    <row r="103" spans="1:18" ht="12.75">
      <c r="A103" t="s">
        <v>109</v>
      </c>
      <c r="B103" t="s">
        <v>54</v>
      </c>
      <c r="C103" t="s">
        <v>156</v>
      </c>
      <c r="D103">
        <v>24856.16</v>
      </c>
      <c r="E103">
        <v>1</v>
      </c>
      <c r="F103" t="s">
        <v>56</v>
      </c>
      <c r="G103" t="s">
        <v>68</v>
      </c>
      <c r="H103">
        <v>21571.76</v>
      </c>
      <c r="I103">
        <v>686.14</v>
      </c>
      <c r="J103" s="3">
        <f t="shared" si="4"/>
        <v>22257.899999999998</v>
      </c>
      <c r="K103" s="2">
        <f t="shared" si="5"/>
        <v>-2598.260000000002</v>
      </c>
      <c r="L103" t="s">
        <v>56</v>
      </c>
      <c r="M103" t="s">
        <v>68</v>
      </c>
      <c r="N103">
        <v>21571.76</v>
      </c>
      <c r="O103">
        <v>686.14</v>
      </c>
      <c r="P103" s="4">
        <f t="shared" si="6"/>
        <v>22257.899999999998</v>
      </c>
      <c r="Q103" s="3">
        <v>-2598.26</v>
      </c>
      <c r="R103" s="2">
        <f t="shared" si="7"/>
        <v>0</v>
      </c>
    </row>
    <row r="104" spans="1:18" ht="12.75">
      <c r="A104" t="s">
        <v>109</v>
      </c>
      <c r="B104" t="s">
        <v>54</v>
      </c>
      <c r="C104" t="s">
        <v>157</v>
      </c>
      <c r="D104">
        <v>22143.58</v>
      </c>
      <c r="E104">
        <v>1</v>
      </c>
      <c r="F104" t="s">
        <v>56</v>
      </c>
      <c r="G104" t="s">
        <v>68</v>
      </c>
      <c r="H104">
        <v>21571.76</v>
      </c>
      <c r="I104">
        <v>686.14</v>
      </c>
      <c r="J104" s="3">
        <f t="shared" si="4"/>
        <v>22257.899999999998</v>
      </c>
      <c r="K104" s="2">
        <f t="shared" si="5"/>
        <v>114.31999999999607</v>
      </c>
      <c r="L104" t="s">
        <v>39</v>
      </c>
      <c r="M104" t="s">
        <v>96</v>
      </c>
      <c r="N104">
        <v>24614.8</v>
      </c>
      <c r="O104">
        <v>1319.08</v>
      </c>
      <c r="P104" s="4">
        <f t="shared" si="6"/>
        <v>25933.879999999997</v>
      </c>
      <c r="Q104" s="3">
        <v>3790.3</v>
      </c>
      <c r="R104" s="2">
        <f t="shared" si="7"/>
        <v>3675.980000000004</v>
      </c>
    </row>
    <row r="105" spans="1:18" ht="12.75">
      <c r="A105" t="s">
        <v>109</v>
      </c>
      <c r="B105" t="s">
        <v>54</v>
      </c>
      <c r="C105" t="s">
        <v>158</v>
      </c>
      <c r="D105">
        <v>22129.72</v>
      </c>
      <c r="E105">
        <v>5</v>
      </c>
      <c r="F105" t="s">
        <v>56</v>
      </c>
      <c r="G105" t="s">
        <v>68</v>
      </c>
      <c r="H105">
        <v>21571.76</v>
      </c>
      <c r="I105">
        <v>686.14</v>
      </c>
      <c r="J105" s="3">
        <f t="shared" si="4"/>
        <v>22257.899999999998</v>
      </c>
      <c r="K105" s="2">
        <f t="shared" si="5"/>
        <v>128.17999999999665</v>
      </c>
      <c r="L105" t="s">
        <v>39</v>
      </c>
      <c r="M105" t="s">
        <v>96</v>
      </c>
      <c r="N105">
        <v>24614.8</v>
      </c>
      <c r="O105">
        <v>1319.08</v>
      </c>
      <c r="P105" s="4">
        <f t="shared" si="6"/>
        <v>25933.879999999997</v>
      </c>
      <c r="Q105" s="3">
        <v>3804.16</v>
      </c>
      <c r="R105" s="2">
        <f t="shared" si="7"/>
        <v>3675.980000000003</v>
      </c>
    </row>
    <row r="106" spans="1:18" ht="12.75">
      <c r="A106" t="s">
        <v>109</v>
      </c>
      <c r="B106" t="s">
        <v>54</v>
      </c>
      <c r="C106" t="s">
        <v>159</v>
      </c>
      <c r="D106">
        <v>21481.38</v>
      </c>
      <c r="E106">
        <v>13</v>
      </c>
      <c r="F106" t="s">
        <v>56</v>
      </c>
      <c r="G106" t="s">
        <v>59</v>
      </c>
      <c r="H106">
        <v>21571.76</v>
      </c>
      <c r="I106">
        <v>0</v>
      </c>
      <c r="J106" s="3">
        <f t="shared" si="4"/>
        <v>21571.76</v>
      </c>
      <c r="K106" s="2">
        <f t="shared" si="5"/>
        <v>90.37999999999738</v>
      </c>
      <c r="L106" t="s">
        <v>39</v>
      </c>
      <c r="M106" t="s">
        <v>52</v>
      </c>
      <c r="N106">
        <v>24614.8</v>
      </c>
      <c r="O106">
        <v>0</v>
      </c>
      <c r="P106" s="4">
        <f t="shared" si="6"/>
        <v>24614.8</v>
      </c>
      <c r="Q106" s="3">
        <v>3133.42</v>
      </c>
      <c r="R106" s="2">
        <f t="shared" si="7"/>
        <v>3043.0400000000027</v>
      </c>
    </row>
    <row r="107" spans="1:18" ht="12.75">
      <c r="A107" t="s">
        <v>109</v>
      </c>
      <c r="B107" t="s">
        <v>54</v>
      </c>
      <c r="C107" t="s">
        <v>159</v>
      </c>
      <c r="D107">
        <v>21571.62</v>
      </c>
      <c r="E107">
        <v>2</v>
      </c>
      <c r="F107" t="s">
        <v>56</v>
      </c>
      <c r="G107" t="s">
        <v>59</v>
      </c>
      <c r="H107">
        <v>21571.76</v>
      </c>
      <c r="I107">
        <v>0</v>
      </c>
      <c r="J107" s="3">
        <f t="shared" si="4"/>
        <v>21571.76</v>
      </c>
      <c r="K107" s="2">
        <f t="shared" si="5"/>
        <v>0.13999999999941792</v>
      </c>
      <c r="L107" t="s">
        <v>39</v>
      </c>
      <c r="M107" t="s">
        <v>52</v>
      </c>
      <c r="N107">
        <v>24614.8</v>
      </c>
      <c r="O107">
        <v>0</v>
      </c>
      <c r="P107" s="4">
        <f t="shared" si="6"/>
        <v>24614.8</v>
      </c>
      <c r="Q107" s="3">
        <v>3043.18</v>
      </c>
      <c r="R107" s="2">
        <f t="shared" si="7"/>
        <v>3043.0400000000004</v>
      </c>
    </row>
    <row r="108" spans="1:18" ht="12.75">
      <c r="A108" t="s">
        <v>109</v>
      </c>
      <c r="B108" t="s">
        <v>54</v>
      </c>
      <c r="C108" t="s">
        <v>160</v>
      </c>
      <c r="D108">
        <v>22132.24</v>
      </c>
      <c r="E108">
        <v>5</v>
      </c>
      <c r="F108" t="s">
        <v>56</v>
      </c>
      <c r="G108" t="s">
        <v>59</v>
      </c>
      <c r="H108">
        <v>21571.76</v>
      </c>
      <c r="I108">
        <v>0</v>
      </c>
      <c r="J108" s="3">
        <f t="shared" si="4"/>
        <v>21571.76</v>
      </c>
      <c r="K108" s="2">
        <f t="shared" si="5"/>
        <v>-560.4800000000032</v>
      </c>
      <c r="L108" t="s">
        <v>39</v>
      </c>
      <c r="M108" t="s">
        <v>96</v>
      </c>
      <c r="N108">
        <v>24614.8</v>
      </c>
      <c r="O108">
        <v>1319.08</v>
      </c>
      <c r="P108" s="4">
        <f t="shared" si="6"/>
        <v>25933.879999999997</v>
      </c>
      <c r="Q108" s="3">
        <v>3801.64</v>
      </c>
      <c r="R108" s="2">
        <f t="shared" si="7"/>
        <v>4362.120000000003</v>
      </c>
    </row>
    <row r="109" spans="1:18" ht="12.75">
      <c r="A109" t="s">
        <v>109</v>
      </c>
      <c r="B109" t="s">
        <v>54</v>
      </c>
      <c r="C109" t="s">
        <v>161</v>
      </c>
      <c r="D109">
        <v>22110.4</v>
      </c>
      <c r="E109">
        <v>23</v>
      </c>
      <c r="F109" t="s">
        <v>56</v>
      </c>
      <c r="G109" t="s">
        <v>59</v>
      </c>
      <c r="H109">
        <v>21571.76</v>
      </c>
      <c r="I109">
        <v>0</v>
      </c>
      <c r="J109" s="3">
        <f t="shared" si="4"/>
        <v>21571.76</v>
      </c>
      <c r="K109" s="2">
        <f t="shared" si="5"/>
        <v>-538.640000000003</v>
      </c>
      <c r="L109" t="s">
        <v>56</v>
      </c>
      <c r="M109" t="s">
        <v>162</v>
      </c>
      <c r="N109">
        <v>21571.76</v>
      </c>
      <c r="O109">
        <v>2492.28</v>
      </c>
      <c r="P109" s="4">
        <f t="shared" si="6"/>
        <v>24064.039999999997</v>
      </c>
      <c r="Q109" s="3">
        <v>1953.64</v>
      </c>
      <c r="R109" s="2">
        <f t="shared" si="7"/>
        <v>2492.2800000000034</v>
      </c>
    </row>
    <row r="110" spans="1:18" ht="12.75">
      <c r="A110" t="s">
        <v>109</v>
      </c>
      <c r="B110" t="s">
        <v>63</v>
      </c>
      <c r="C110" t="s">
        <v>163</v>
      </c>
      <c r="D110">
        <v>19897.14</v>
      </c>
      <c r="E110">
        <v>2</v>
      </c>
      <c r="F110" t="s">
        <v>65</v>
      </c>
      <c r="G110" t="s">
        <v>66</v>
      </c>
      <c r="H110">
        <v>20465.34</v>
      </c>
      <c r="I110">
        <v>0</v>
      </c>
      <c r="J110" s="3">
        <f t="shared" si="4"/>
        <v>20465.34</v>
      </c>
      <c r="K110" s="2">
        <f t="shared" si="5"/>
        <v>568.2000000000007</v>
      </c>
      <c r="L110" t="s">
        <v>56</v>
      </c>
      <c r="M110" t="s">
        <v>59</v>
      </c>
      <c r="N110">
        <v>21571.76</v>
      </c>
      <c r="O110">
        <v>0</v>
      </c>
      <c r="P110" s="4">
        <f t="shared" si="6"/>
        <v>21571.76</v>
      </c>
      <c r="Q110" s="3">
        <v>1674.62</v>
      </c>
      <c r="R110" s="2">
        <f t="shared" si="7"/>
        <v>1106.4199999999992</v>
      </c>
    </row>
    <row r="111" spans="1:18" ht="12.75">
      <c r="A111" t="s">
        <v>109</v>
      </c>
      <c r="B111" t="s">
        <v>63</v>
      </c>
      <c r="C111" t="s">
        <v>164</v>
      </c>
      <c r="D111">
        <v>20526.58</v>
      </c>
      <c r="E111">
        <v>2</v>
      </c>
      <c r="F111" t="s">
        <v>65</v>
      </c>
      <c r="G111" t="s">
        <v>165</v>
      </c>
      <c r="H111">
        <v>20465.34</v>
      </c>
      <c r="I111">
        <v>0</v>
      </c>
      <c r="J111" s="3">
        <f t="shared" si="4"/>
        <v>20465.34</v>
      </c>
      <c r="K111" s="2">
        <f t="shared" si="5"/>
        <v>-61.2400000000016</v>
      </c>
      <c r="L111" t="s">
        <v>56</v>
      </c>
      <c r="M111" t="s">
        <v>59</v>
      </c>
      <c r="N111">
        <v>21571.76</v>
      </c>
      <c r="O111">
        <v>0</v>
      </c>
      <c r="P111" s="4">
        <f t="shared" si="6"/>
        <v>21571.76</v>
      </c>
      <c r="Q111" s="3">
        <v>1045.18</v>
      </c>
      <c r="R111" s="2">
        <f t="shared" si="7"/>
        <v>1106.4200000000017</v>
      </c>
    </row>
    <row r="112" spans="1:18" ht="12.75">
      <c r="A112" t="s">
        <v>109</v>
      </c>
      <c r="B112" t="s">
        <v>63</v>
      </c>
      <c r="C112" t="s">
        <v>166</v>
      </c>
      <c r="D112">
        <v>20526.58</v>
      </c>
      <c r="E112">
        <v>3</v>
      </c>
      <c r="F112" t="s">
        <v>65</v>
      </c>
      <c r="G112" t="s">
        <v>165</v>
      </c>
      <c r="H112">
        <v>20465.34</v>
      </c>
      <c r="I112">
        <v>0</v>
      </c>
      <c r="J112" s="3">
        <f t="shared" si="4"/>
        <v>20465.34</v>
      </c>
      <c r="K112" s="2">
        <f t="shared" si="5"/>
        <v>-61.2400000000016</v>
      </c>
      <c r="L112" t="s">
        <v>56</v>
      </c>
      <c r="M112" t="s">
        <v>59</v>
      </c>
      <c r="N112">
        <v>21571.76</v>
      </c>
      <c r="O112">
        <v>0</v>
      </c>
      <c r="P112" s="4">
        <f t="shared" si="6"/>
        <v>21571.76</v>
      </c>
      <c r="Q112" s="3">
        <v>1045.18</v>
      </c>
      <c r="R112" s="2">
        <f t="shared" si="7"/>
        <v>1106.4200000000017</v>
      </c>
    </row>
    <row r="113" spans="1:18" ht="12.75">
      <c r="A113" t="s">
        <v>167</v>
      </c>
      <c r="B113" t="s">
        <v>19</v>
      </c>
      <c r="C113" t="s">
        <v>119</v>
      </c>
      <c r="D113">
        <v>57459.68</v>
      </c>
      <c r="E113">
        <v>6</v>
      </c>
      <c r="F113" t="s">
        <v>21</v>
      </c>
      <c r="G113" t="s">
        <v>22</v>
      </c>
      <c r="H113">
        <v>40687.92</v>
      </c>
      <c r="I113">
        <v>15716.96</v>
      </c>
      <c r="J113" s="3">
        <f t="shared" si="4"/>
        <v>56404.88</v>
      </c>
      <c r="K113" s="2">
        <f t="shared" si="5"/>
        <v>-1054.800000000003</v>
      </c>
      <c r="L113" t="s">
        <v>21</v>
      </c>
      <c r="M113" t="s">
        <v>22</v>
      </c>
      <c r="N113">
        <v>40687.92</v>
      </c>
      <c r="O113">
        <v>15716.96</v>
      </c>
      <c r="P113" s="4">
        <f t="shared" si="6"/>
        <v>56404.88</v>
      </c>
      <c r="Q113" s="3">
        <v>-1054.8</v>
      </c>
      <c r="R113" s="2">
        <f t="shared" si="7"/>
        <v>2.9558577807620168E-12</v>
      </c>
    </row>
    <row r="114" spans="1:18" ht="12.75">
      <c r="A114" t="s">
        <v>167</v>
      </c>
      <c r="B114" t="s">
        <v>19</v>
      </c>
      <c r="C114" t="s">
        <v>168</v>
      </c>
      <c r="D114">
        <v>47865.12</v>
      </c>
      <c r="E114">
        <v>6</v>
      </c>
      <c r="F114" t="s">
        <v>21</v>
      </c>
      <c r="G114" t="s">
        <v>73</v>
      </c>
      <c r="H114">
        <v>40687.92</v>
      </c>
      <c r="I114">
        <v>13714.4</v>
      </c>
      <c r="J114" s="3">
        <f t="shared" si="4"/>
        <v>54402.32</v>
      </c>
      <c r="K114" s="2">
        <f t="shared" si="5"/>
        <v>6537.199999999997</v>
      </c>
      <c r="L114" t="s">
        <v>21</v>
      </c>
      <c r="M114" t="s">
        <v>73</v>
      </c>
      <c r="N114">
        <v>40687.92</v>
      </c>
      <c r="O114">
        <v>13714.4</v>
      </c>
      <c r="P114" s="4">
        <f t="shared" si="6"/>
        <v>54402.32</v>
      </c>
      <c r="Q114" s="3">
        <v>6537.2</v>
      </c>
      <c r="R114" s="2">
        <f t="shared" si="7"/>
        <v>0</v>
      </c>
    </row>
    <row r="115" spans="1:18" ht="12.75">
      <c r="A115" t="s">
        <v>167</v>
      </c>
      <c r="B115" t="s">
        <v>19</v>
      </c>
      <c r="C115" t="s">
        <v>169</v>
      </c>
      <c r="D115">
        <v>45872.2</v>
      </c>
      <c r="E115">
        <v>22</v>
      </c>
      <c r="F115" t="s">
        <v>21</v>
      </c>
      <c r="G115" t="s">
        <v>80</v>
      </c>
      <c r="H115">
        <v>40687.92</v>
      </c>
      <c r="I115">
        <v>10674.02</v>
      </c>
      <c r="J115" s="3">
        <f t="shared" si="4"/>
        <v>51361.94</v>
      </c>
      <c r="K115" s="2">
        <f t="shared" si="5"/>
        <v>5489.740000000005</v>
      </c>
      <c r="L115" t="s">
        <v>21</v>
      </c>
      <c r="M115" t="s">
        <v>77</v>
      </c>
      <c r="N115">
        <v>40687.92</v>
      </c>
      <c r="O115">
        <v>10674.02</v>
      </c>
      <c r="P115" s="4">
        <f t="shared" si="6"/>
        <v>51361.94</v>
      </c>
      <c r="Q115" s="3">
        <v>5489.74</v>
      </c>
      <c r="R115" s="2">
        <f t="shared" si="7"/>
        <v>0</v>
      </c>
    </row>
    <row r="116" spans="1:18" ht="12.75">
      <c r="A116" t="s">
        <v>167</v>
      </c>
      <c r="B116" t="s">
        <v>19</v>
      </c>
      <c r="C116" t="s">
        <v>170</v>
      </c>
      <c r="D116">
        <v>38415.96</v>
      </c>
      <c r="E116">
        <v>27</v>
      </c>
      <c r="F116" t="s">
        <v>21</v>
      </c>
      <c r="G116" t="s">
        <v>23</v>
      </c>
      <c r="H116">
        <v>40687.92</v>
      </c>
      <c r="I116">
        <v>7176.72</v>
      </c>
      <c r="J116" s="3">
        <f t="shared" si="4"/>
        <v>47864.64</v>
      </c>
      <c r="K116" s="2">
        <f t="shared" si="5"/>
        <v>9448.68</v>
      </c>
      <c r="L116" t="s">
        <v>21</v>
      </c>
      <c r="M116" t="s">
        <v>23</v>
      </c>
      <c r="N116">
        <v>40687.92</v>
      </c>
      <c r="O116">
        <v>7176.72</v>
      </c>
      <c r="P116" s="4">
        <f t="shared" si="6"/>
        <v>47864.64</v>
      </c>
      <c r="Q116" s="3">
        <v>9448.68</v>
      </c>
      <c r="R116" s="2">
        <f t="shared" si="7"/>
        <v>0</v>
      </c>
    </row>
    <row r="117" spans="1:18" ht="12.75">
      <c r="A117" t="s">
        <v>167</v>
      </c>
      <c r="B117" t="s">
        <v>19</v>
      </c>
      <c r="C117" t="s">
        <v>171</v>
      </c>
      <c r="D117">
        <v>40528.8</v>
      </c>
      <c r="E117">
        <v>94</v>
      </c>
      <c r="F117" t="s">
        <v>21</v>
      </c>
      <c r="G117" t="s">
        <v>84</v>
      </c>
      <c r="H117">
        <v>40687.92</v>
      </c>
      <c r="I117">
        <v>0</v>
      </c>
      <c r="J117" s="3">
        <f t="shared" si="4"/>
        <v>40687.92</v>
      </c>
      <c r="K117" s="2">
        <f t="shared" si="5"/>
        <v>159.11999999999534</v>
      </c>
      <c r="L117" t="s">
        <v>21</v>
      </c>
      <c r="M117" t="s">
        <v>208</v>
      </c>
      <c r="N117">
        <v>40687.92</v>
      </c>
      <c r="O117">
        <v>1208.76</v>
      </c>
      <c r="P117" s="4">
        <f t="shared" si="6"/>
        <v>41896.68</v>
      </c>
      <c r="Q117" s="3">
        <v>1367.88</v>
      </c>
      <c r="R117" s="2">
        <f t="shared" si="7"/>
        <v>1208.7600000000048</v>
      </c>
    </row>
    <row r="118" spans="1:18" ht="12.75">
      <c r="A118" t="s">
        <v>167</v>
      </c>
      <c r="B118" t="s">
        <v>19</v>
      </c>
      <c r="C118" t="s">
        <v>172</v>
      </c>
      <c r="D118">
        <v>40528.8</v>
      </c>
      <c r="E118">
        <v>44.2400016784668</v>
      </c>
      <c r="F118" t="s">
        <v>21</v>
      </c>
      <c r="G118" t="s">
        <v>84</v>
      </c>
      <c r="H118">
        <v>40687.92</v>
      </c>
      <c r="I118">
        <v>0</v>
      </c>
      <c r="J118" s="3">
        <f t="shared" si="4"/>
        <v>40687.92</v>
      </c>
      <c r="K118" s="2">
        <f t="shared" si="5"/>
        <v>159.11999999999534</v>
      </c>
      <c r="L118" t="s">
        <v>21</v>
      </c>
      <c r="M118" t="s">
        <v>208</v>
      </c>
      <c r="N118">
        <v>40687.92</v>
      </c>
      <c r="O118">
        <v>1208.76</v>
      </c>
      <c r="P118" s="4">
        <f t="shared" si="6"/>
        <v>41896.68</v>
      </c>
      <c r="Q118" s="3">
        <v>1367.88</v>
      </c>
      <c r="R118" s="2">
        <f t="shared" si="7"/>
        <v>1208.7600000000048</v>
      </c>
    </row>
    <row r="119" spans="1:18" ht="12.75">
      <c r="A119" t="s">
        <v>167</v>
      </c>
      <c r="B119" t="s">
        <v>19</v>
      </c>
      <c r="C119" t="s">
        <v>173</v>
      </c>
      <c r="D119">
        <v>40528.8</v>
      </c>
      <c r="E119">
        <v>3</v>
      </c>
      <c r="F119" t="s">
        <v>21</v>
      </c>
      <c r="G119" t="s">
        <v>84</v>
      </c>
      <c r="H119">
        <v>40687.92</v>
      </c>
      <c r="I119">
        <v>0</v>
      </c>
      <c r="J119" s="3">
        <f t="shared" si="4"/>
        <v>40687.92</v>
      </c>
      <c r="K119" s="2">
        <f t="shared" si="5"/>
        <v>159.11999999999534</v>
      </c>
      <c r="L119" t="s">
        <v>21</v>
      </c>
      <c r="M119" t="s">
        <v>208</v>
      </c>
      <c r="N119">
        <v>40687.92</v>
      </c>
      <c r="O119">
        <v>1208.76</v>
      </c>
      <c r="P119" s="4">
        <f t="shared" si="6"/>
        <v>41896.68</v>
      </c>
      <c r="Q119" s="3">
        <v>1367.88</v>
      </c>
      <c r="R119" s="2">
        <f t="shared" si="7"/>
        <v>1208.7600000000048</v>
      </c>
    </row>
    <row r="120" spans="1:18" ht="12.75">
      <c r="A120" t="s">
        <v>167</v>
      </c>
      <c r="B120" t="s">
        <v>19</v>
      </c>
      <c r="C120" t="s">
        <v>174</v>
      </c>
      <c r="D120">
        <v>40486.78</v>
      </c>
      <c r="E120">
        <v>12</v>
      </c>
      <c r="F120" t="s">
        <v>21</v>
      </c>
      <c r="G120" t="s">
        <v>84</v>
      </c>
      <c r="H120">
        <v>40687.92</v>
      </c>
      <c r="I120">
        <v>0</v>
      </c>
      <c r="J120" s="3">
        <f t="shared" si="4"/>
        <v>40687.92</v>
      </c>
      <c r="K120" s="2">
        <f t="shared" si="5"/>
        <v>201.13999999999942</v>
      </c>
      <c r="L120" t="s">
        <v>21</v>
      </c>
      <c r="M120" t="s">
        <v>208</v>
      </c>
      <c r="N120">
        <v>40687.92</v>
      </c>
      <c r="O120">
        <v>1208.76</v>
      </c>
      <c r="P120" s="4">
        <f t="shared" si="6"/>
        <v>41896.68</v>
      </c>
      <c r="Q120" s="3">
        <v>1409.9</v>
      </c>
      <c r="R120" s="2">
        <f t="shared" si="7"/>
        <v>1208.7600000000007</v>
      </c>
    </row>
    <row r="121" spans="1:18" ht="12.75">
      <c r="A121" t="s">
        <v>167</v>
      </c>
      <c r="B121" t="s">
        <v>25</v>
      </c>
      <c r="C121" t="s">
        <v>175</v>
      </c>
      <c r="D121">
        <v>38464.12</v>
      </c>
      <c r="E121">
        <v>3</v>
      </c>
      <c r="F121" t="s">
        <v>27</v>
      </c>
      <c r="G121" t="s">
        <v>30</v>
      </c>
      <c r="H121">
        <v>34174.56</v>
      </c>
      <c r="I121">
        <v>8107.12</v>
      </c>
      <c r="J121" s="3">
        <f t="shared" si="4"/>
        <v>42281.68</v>
      </c>
      <c r="K121" s="2">
        <f t="shared" si="5"/>
        <v>3817.5599999999977</v>
      </c>
      <c r="L121" t="s">
        <v>27</v>
      </c>
      <c r="M121" t="s">
        <v>30</v>
      </c>
      <c r="N121">
        <v>34174.56</v>
      </c>
      <c r="O121">
        <v>8107.12</v>
      </c>
      <c r="P121" s="4">
        <f t="shared" si="6"/>
        <v>42281.68</v>
      </c>
      <c r="Q121" s="3">
        <v>3817.56</v>
      </c>
      <c r="R121" s="2">
        <f t="shared" si="7"/>
        <v>0</v>
      </c>
    </row>
    <row r="122" spans="1:18" ht="12.75">
      <c r="A122" t="s">
        <v>167</v>
      </c>
      <c r="B122" t="s">
        <v>25</v>
      </c>
      <c r="C122" t="s">
        <v>176</v>
      </c>
      <c r="D122">
        <v>37428.12</v>
      </c>
      <c r="E122">
        <v>7</v>
      </c>
      <c r="F122" t="s">
        <v>27</v>
      </c>
      <c r="G122" t="s">
        <v>30</v>
      </c>
      <c r="H122">
        <v>34174.56</v>
      </c>
      <c r="I122">
        <v>8107.12</v>
      </c>
      <c r="J122" s="3">
        <f t="shared" si="4"/>
        <v>42281.68</v>
      </c>
      <c r="K122" s="2">
        <f t="shared" si="5"/>
        <v>4853.559999999998</v>
      </c>
      <c r="L122" t="s">
        <v>27</v>
      </c>
      <c r="M122" t="s">
        <v>30</v>
      </c>
      <c r="N122">
        <v>34174.56</v>
      </c>
      <c r="O122">
        <v>8107.12</v>
      </c>
      <c r="P122" s="4">
        <f t="shared" si="6"/>
        <v>42281.68</v>
      </c>
      <c r="Q122" s="3">
        <v>4853.56</v>
      </c>
      <c r="R122" s="2">
        <f t="shared" si="7"/>
        <v>0</v>
      </c>
    </row>
    <row r="123" spans="1:18" ht="12.75">
      <c r="A123" t="s">
        <v>167</v>
      </c>
      <c r="B123" t="s">
        <v>25</v>
      </c>
      <c r="C123" t="s">
        <v>177</v>
      </c>
      <c r="D123">
        <v>36405.84</v>
      </c>
      <c r="E123">
        <v>1</v>
      </c>
      <c r="F123" t="s">
        <v>27</v>
      </c>
      <c r="G123" t="s">
        <v>30</v>
      </c>
      <c r="H123">
        <v>34174.56</v>
      </c>
      <c r="I123">
        <v>8107.12</v>
      </c>
      <c r="J123" s="3">
        <f t="shared" si="4"/>
        <v>42281.68</v>
      </c>
      <c r="K123" s="2">
        <f t="shared" si="5"/>
        <v>5875.840000000004</v>
      </c>
      <c r="L123" t="s">
        <v>27</v>
      </c>
      <c r="M123" t="s">
        <v>30</v>
      </c>
      <c r="N123">
        <v>34174.56</v>
      </c>
      <c r="O123">
        <v>8107.12</v>
      </c>
      <c r="P123" s="4">
        <f t="shared" si="6"/>
        <v>42281.68</v>
      </c>
      <c r="Q123" s="3">
        <v>5875.84</v>
      </c>
      <c r="R123" s="2">
        <f t="shared" si="7"/>
        <v>0</v>
      </c>
    </row>
    <row r="124" spans="1:18" ht="12.75">
      <c r="A124" t="s">
        <v>167</v>
      </c>
      <c r="B124" t="s">
        <v>25</v>
      </c>
      <c r="C124" t="s">
        <v>178</v>
      </c>
      <c r="D124">
        <v>34019.22</v>
      </c>
      <c r="E124">
        <v>2</v>
      </c>
      <c r="F124" t="s">
        <v>27</v>
      </c>
      <c r="G124" t="s">
        <v>35</v>
      </c>
      <c r="H124">
        <v>34174.56</v>
      </c>
      <c r="I124">
        <v>0</v>
      </c>
      <c r="J124" s="3">
        <f t="shared" si="4"/>
        <v>34174.56</v>
      </c>
      <c r="K124" s="2">
        <f t="shared" si="5"/>
        <v>155.3399999999965</v>
      </c>
      <c r="L124" t="s">
        <v>27</v>
      </c>
      <c r="M124" t="s">
        <v>211</v>
      </c>
      <c r="N124">
        <v>34174.56</v>
      </c>
      <c r="O124">
        <v>701.12</v>
      </c>
      <c r="P124" s="4">
        <f t="shared" si="6"/>
        <v>34875.68</v>
      </c>
      <c r="Q124" s="3">
        <v>856.46</v>
      </c>
      <c r="R124" s="2">
        <f t="shared" si="7"/>
        <v>701.1200000000035</v>
      </c>
    </row>
    <row r="125" spans="1:18" ht="12.75">
      <c r="A125" t="s">
        <v>167</v>
      </c>
      <c r="B125" t="s">
        <v>25</v>
      </c>
      <c r="C125" t="s">
        <v>179</v>
      </c>
      <c r="D125">
        <v>34019.22</v>
      </c>
      <c r="E125">
        <v>128.4199981689453</v>
      </c>
      <c r="F125" t="s">
        <v>27</v>
      </c>
      <c r="G125" t="s">
        <v>35</v>
      </c>
      <c r="H125">
        <v>34174.56</v>
      </c>
      <c r="I125">
        <v>0</v>
      </c>
      <c r="J125" s="3">
        <f t="shared" si="4"/>
        <v>34174.56</v>
      </c>
      <c r="K125" s="2">
        <f t="shared" si="5"/>
        <v>155.3399999999965</v>
      </c>
      <c r="L125" t="s">
        <v>27</v>
      </c>
      <c r="M125" t="s">
        <v>211</v>
      </c>
      <c r="N125">
        <v>34174.56</v>
      </c>
      <c r="O125">
        <v>701.12</v>
      </c>
      <c r="P125" s="4">
        <f t="shared" si="6"/>
        <v>34875.68</v>
      </c>
      <c r="Q125" s="3">
        <v>856.46</v>
      </c>
      <c r="R125" s="2">
        <f t="shared" si="7"/>
        <v>701.1200000000035</v>
      </c>
    </row>
    <row r="126" spans="1:18" ht="12.75">
      <c r="A126" t="s">
        <v>167</v>
      </c>
      <c r="B126" t="s">
        <v>25</v>
      </c>
      <c r="C126" t="s">
        <v>178</v>
      </c>
      <c r="D126">
        <v>34019.22</v>
      </c>
      <c r="E126">
        <v>19</v>
      </c>
      <c r="F126" t="s">
        <v>27</v>
      </c>
      <c r="G126" t="s">
        <v>35</v>
      </c>
      <c r="H126">
        <v>34174.56</v>
      </c>
      <c r="I126">
        <v>0</v>
      </c>
      <c r="J126" s="3">
        <f t="shared" si="4"/>
        <v>34174.56</v>
      </c>
      <c r="K126" s="2">
        <f t="shared" si="5"/>
        <v>155.3399999999965</v>
      </c>
      <c r="L126" t="s">
        <v>27</v>
      </c>
      <c r="M126" t="s">
        <v>211</v>
      </c>
      <c r="N126">
        <v>34174.56</v>
      </c>
      <c r="O126">
        <v>701.12</v>
      </c>
      <c r="P126" s="4">
        <f t="shared" si="6"/>
        <v>34875.68</v>
      </c>
      <c r="Q126" s="3">
        <v>856.46</v>
      </c>
      <c r="R126" s="2">
        <f t="shared" si="7"/>
        <v>701.1200000000035</v>
      </c>
    </row>
    <row r="127" spans="1:18" ht="12.75">
      <c r="A127" t="s">
        <v>167</v>
      </c>
      <c r="B127" t="s">
        <v>25</v>
      </c>
      <c r="C127" t="s">
        <v>180</v>
      </c>
      <c r="D127">
        <v>33984.92</v>
      </c>
      <c r="E127">
        <v>3</v>
      </c>
      <c r="F127" t="s">
        <v>27</v>
      </c>
      <c r="G127" t="s">
        <v>35</v>
      </c>
      <c r="H127">
        <v>34174.56</v>
      </c>
      <c r="I127">
        <v>0</v>
      </c>
      <c r="J127" s="3">
        <f t="shared" si="4"/>
        <v>34174.56</v>
      </c>
      <c r="K127" s="2">
        <f t="shared" si="5"/>
        <v>189.63999999999942</v>
      </c>
      <c r="L127" t="s">
        <v>27</v>
      </c>
      <c r="M127" t="s">
        <v>211</v>
      </c>
      <c r="N127">
        <v>34174.56</v>
      </c>
      <c r="O127">
        <v>701.12</v>
      </c>
      <c r="P127" s="4">
        <f t="shared" si="6"/>
        <v>34875.68</v>
      </c>
      <c r="Q127" s="3">
        <v>890.76</v>
      </c>
      <c r="R127" s="2">
        <f t="shared" si="7"/>
        <v>701.1200000000006</v>
      </c>
    </row>
    <row r="128" spans="1:18" ht="12.75">
      <c r="A128" t="s">
        <v>167</v>
      </c>
      <c r="B128" t="s">
        <v>37</v>
      </c>
      <c r="C128" t="s">
        <v>181</v>
      </c>
      <c r="D128">
        <v>28730.68</v>
      </c>
      <c r="E128">
        <v>140.47999572753906</v>
      </c>
      <c r="F128" t="s">
        <v>39</v>
      </c>
      <c r="G128" t="s">
        <v>44</v>
      </c>
      <c r="H128">
        <v>24614.8</v>
      </c>
      <c r="I128">
        <v>3960.18</v>
      </c>
      <c r="J128" s="3">
        <f t="shared" si="4"/>
        <v>28574.98</v>
      </c>
      <c r="K128" s="2">
        <f t="shared" si="5"/>
        <v>-155.70000000000073</v>
      </c>
      <c r="L128" t="s">
        <v>39</v>
      </c>
      <c r="M128" t="s">
        <v>42</v>
      </c>
      <c r="N128">
        <v>24614.8</v>
      </c>
      <c r="O128">
        <v>5307.68</v>
      </c>
      <c r="P128" s="4">
        <f t="shared" si="6"/>
        <v>29922.48</v>
      </c>
      <c r="Q128" s="3">
        <v>1191.8</v>
      </c>
      <c r="R128" s="2">
        <f t="shared" si="7"/>
        <v>1347.5000000000007</v>
      </c>
    </row>
    <row r="129" spans="1:18" ht="12.75">
      <c r="A129" t="s">
        <v>167</v>
      </c>
      <c r="B129" t="s">
        <v>37</v>
      </c>
      <c r="C129" t="s">
        <v>182</v>
      </c>
      <c r="D129">
        <v>24223.56</v>
      </c>
      <c r="E129">
        <v>20</v>
      </c>
      <c r="F129" t="s">
        <v>39</v>
      </c>
      <c r="G129" t="s">
        <v>44</v>
      </c>
      <c r="H129">
        <v>24614.8</v>
      </c>
      <c r="I129">
        <v>3960.18</v>
      </c>
      <c r="J129" s="3">
        <f t="shared" si="4"/>
        <v>28574.98</v>
      </c>
      <c r="K129" s="2">
        <f t="shared" si="5"/>
        <v>4351.419999999998</v>
      </c>
      <c r="L129" t="s">
        <v>39</v>
      </c>
      <c r="M129" t="s">
        <v>44</v>
      </c>
      <c r="N129">
        <v>24614.8</v>
      </c>
      <c r="O129">
        <v>3960.18</v>
      </c>
      <c r="P129" s="4">
        <f t="shared" si="6"/>
        <v>28574.98</v>
      </c>
      <c r="Q129" s="3">
        <v>4351.42</v>
      </c>
      <c r="R129" s="2">
        <f t="shared" si="7"/>
        <v>0</v>
      </c>
    </row>
    <row r="130" spans="1:18" ht="12.75">
      <c r="A130" t="s">
        <v>167</v>
      </c>
      <c r="B130" t="s">
        <v>37</v>
      </c>
      <c r="C130" t="s">
        <v>183</v>
      </c>
      <c r="D130">
        <v>28152.06</v>
      </c>
      <c r="E130">
        <v>26</v>
      </c>
      <c r="F130" t="s">
        <v>39</v>
      </c>
      <c r="G130" t="s">
        <v>44</v>
      </c>
      <c r="H130">
        <v>24614.8</v>
      </c>
      <c r="I130">
        <v>3960.18</v>
      </c>
      <c r="J130" s="3">
        <f t="shared" si="4"/>
        <v>28574.98</v>
      </c>
      <c r="K130" s="2">
        <f t="shared" si="5"/>
        <v>422.91999999999825</v>
      </c>
      <c r="L130" t="s">
        <v>39</v>
      </c>
      <c r="M130" t="s">
        <v>42</v>
      </c>
      <c r="N130">
        <v>24614.8</v>
      </c>
      <c r="O130">
        <v>5307.68</v>
      </c>
      <c r="P130" s="4">
        <f t="shared" si="6"/>
        <v>29922.48</v>
      </c>
      <c r="Q130" s="3">
        <v>1770.42</v>
      </c>
      <c r="R130" s="2">
        <f t="shared" si="7"/>
        <v>1347.5000000000018</v>
      </c>
    </row>
    <row r="131" spans="1:18" ht="12.75">
      <c r="A131" t="s">
        <v>167</v>
      </c>
      <c r="B131" t="s">
        <v>37</v>
      </c>
      <c r="C131" t="s">
        <v>184</v>
      </c>
      <c r="D131">
        <v>24486.2</v>
      </c>
      <c r="E131">
        <v>1</v>
      </c>
      <c r="F131" t="s">
        <v>39</v>
      </c>
      <c r="G131" t="s">
        <v>44</v>
      </c>
      <c r="H131">
        <v>24614.8</v>
      </c>
      <c r="I131">
        <v>3960.18</v>
      </c>
      <c r="J131" s="3">
        <f aca="true" t="shared" si="8" ref="J131:J158">H131+I131</f>
        <v>28574.98</v>
      </c>
      <c r="K131" s="2">
        <f aca="true" t="shared" si="9" ref="K131:K158">J131-D131</f>
        <v>4088.779999999999</v>
      </c>
      <c r="L131" t="s">
        <v>39</v>
      </c>
      <c r="M131" t="s">
        <v>44</v>
      </c>
      <c r="N131">
        <v>24614.8</v>
      </c>
      <c r="O131">
        <v>3960.18</v>
      </c>
      <c r="P131" s="4">
        <f aca="true" t="shared" si="10" ref="P131:P158">N131+O131</f>
        <v>28574.98</v>
      </c>
      <c r="Q131" s="3">
        <v>4088.78</v>
      </c>
      <c r="R131" s="2">
        <f t="shared" si="7"/>
        <v>0</v>
      </c>
    </row>
    <row r="132" spans="1:18" ht="12.75">
      <c r="A132" t="s">
        <v>167</v>
      </c>
      <c r="B132" t="s">
        <v>37</v>
      </c>
      <c r="C132" t="s">
        <v>185</v>
      </c>
      <c r="D132">
        <v>24475.24</v>
      </c>
      <c r="E132">
        <v>2</v>
      </c>
      <c r="F132" t="s">
        <v>39</v>
      </c>
      <c r="G132" t="s">
        <v>47</v>
      </c>
      <c r="H132">
        <v>24614.8</v>
      </c>
      <c r="I132">
        <v>3038.28</v>
      </c>
      <c r="J132" s="3">
        <f t="shared" si="8"/>
        <v>27653.079999999998</v>
      </c>
      <c r="K132" s="2">
        <f t="shared" si="9"/>
        <v>3177.8399999999965</v>
      </c>
      <c r="L132" t="s">
        <v>39</v>
      </c>
      <c r="M132" t="s">
        <v>96</v>
      </c>
      <c r="N132">
        <v>24614.8</v>
      </c>
      <c r="O132">
        <v>3038.28</v>
      </c>
      <c r="P132" s="4">
        <f t="shared" si="10"/>
        <v>27653.079999999998</v>
      </c>
      <c r="Q132" s="3">
        <v>3177.84</v>
      </c>
      <c r="R132" s="2">
        <f t="shared" si="7"/>
        <v>3.637978807091713E-12</v>
      </c>
    </row>
    <row r="133" spans="1:18" ht="12.75">
      <c r="A133" t="s">
        <v>167</v>
      </c>
      <c r="B133" t="s">
        <v>37</v>
      </c>
      <c r="C133" t="s">
        <v>185</v>
      </c>
      <c r="D133">
        <v>24475.24</v>
      </c>
      <c r="E133">
        <v>22</v>
      </c>
      <c r="F133" t="s">
        <v>39</v>
      </c>
      <c r="G133" t="s">
        <v>52</v>
      </c>
      <c r="H133">
        <v>24614.8</v>
      </c>
      <c r="I133">
        <v>0</v>
      </c>
      <c r="J133" s="3">
        <f t="shared" si="8"/>
        <v>24614.8</v>
      </c>
      <c r="K133" s="2">
        <f t="shared" si="9"/>
        <v>139.55999999999767</v>
      </c>
      <c r="L133" t="s">
        <v>39</v>
      </c>
      <c r="M133" t="s">
        <v>96</v>
      </c>
      <c r="N133">
        <v>24614.8</v>
      </c>
      <c r="O133">
        <v>1319.08</v>
      </c>
      <c r="P133" s="4">
        <f t="shared" si="10"/>
        <v>25933.879999999997</v>
      </c>
      <c r="Q133" s="3">
        <v>1458.64</v>
      </c>
      <c r="R133" s="2">
        <f t="shared" si="7"/>
        <v>1319.0800000000024</v>
      </c>
    </row>
    <row r="134" spans="1:18" ht="12.75">
      <c r="A134" t="s">
        <v>167</v>
      </c>
      <c r="B134" t="s">
        <v>37</v>
      </c>
      <c r="C134" t="s">
        <v>186</v>
      </c>
      <c r="D134">
        <v>24463.94</v>
      </c>
      <c r="E134">
        <v>5</v>
      </c>
      <c r="F134" t="s">
        <v>39</v>
      </c>
      <c r="G134" t="s">
        <v>52</v>
      </c>
      <c r="H134">
        <v>24614.8</v>
      </c>
      <c r="I134">
        <v>0</v>
      </c>
      <c r="J134" s="3">
        <f t="shared" si="8"/>
        <v>24614.8</v>
      </c>
      <c r="K134" s="2">
        <f t="shared" si="9"/>
        <v>150.86000000000058</v>
      </c>
      <c r="L134" t="s">
        <v>39</v>
      </c>
      <c r="M134" t="s">
        <v>96</v>
      </c>
      <c r="N134">
        <v>24614.8</v>
      </c>
      <c r="O134">
        <v>1319.08</v>
      </c>
      <c r="P134" s="4">
        <f t="shared" si="10"/>
        <v>25933.879999999997</v>
      </c>
      <c r="Q134" s="3">
        <v>1469.94</v>
      </c>
      <c r="R134" s="2">
        <f aca="true" t="shared" si="11" ref="R134:R158">Q134-K134</f>
        <v>1319.0799999999995</v>
      </c>
    </row>
    <row r="135" spans="1:18" ht="12.75">
      <c r="A135" t="s">
        <v>167</v>
      </c>
      <c r="B135" t="s">
        <v>37</v>
      </c>
      <c r="C135" t="s">
        <v>187</v>
      </c>
      <c r="D135">
        <v>23979.9</v>
      </c>
      <c r="E135">
        <v>334.239990234375</v>
      </c>
      <c r="F135" t="s">
        <v>39</v>
      </c>
      <c r="G135" t="s">
        <v>52</v>
      </c>
      <c r="H135">
        <v>24614.8</v>
      </c>
      <c r="I135">
        <v>0</v>
      </c>
      <c r="J135" s="3">
        <f t="shared" si="8"/>
        <v>24614.8</v>
      </c>
      <c r="K135" s="2">
        <f t="shared" si="9"/>
        <v>634.8999999999978</v>
      </c>
      <c r="L135" t="s">
        <v>39</v>
      </c>
      <c r="M135" t="s">
        <v>209</v>
      </c>
      <c r="N135">
        <v>24614.8</v>
      </c>
      <c r="O135">
        <v>2270.14</v>
      </c>
      <c r="P135" s="4">
        <f t="shared" si="10"/>
        <v>26884.94</v>
      </c>
      <c r="Q135" s="3">
        <v>2905.04</v>
      </c>
      <c r="R135" s="2">
        <f t="shared" si="11"/>
        <v>2270.140000000002</v>
      </c>
    </row>
    <row r="136" spans="1:18" ht="12.75">
      <c r="A136" t="s">
        <v>167</v>
      </c>
      <c r="B136" t="s">
        <v>37</v>
      </c>
      <c r="C136" t="s">
        <v>188</v>
      </c>
      <c r="D136">
        <v>23958.1</v>
      </c>
      <c r="E136">
        <v>14.520000457763672</v>
      </c>
      <c r="F136" t="s">
        <v>39</v>
      </c>
      <c r="G136" t="s">
        <v>52</v>
      </c>
      <c r="H136">
        <v>24614.8</v>
      </c>
      <c r="I136">
        <v>0</v>
      </c>
      <c r="J136" s="3">
        <f t="shared" si="8"/>
        <v>24614.8</v>
      </c>
      <c r="K136" s="2">
        <f t="shared" si="9"/>
        <v>656.7000000000007</v>
      </c>
      <c r="L136" t="s">
        <v>39</v>
      </c>
      <c r="M136" t="s">
        <v>52</v>
      </c>
      <c r="N136">
        <v>24614.8</v>
      </c>
      <c r="O136">
        <v>0</v>
      </c>
      <c r="P136" s="4">
        <f t="shared" si="10"/>
        <v>24614.8</v>
      </c>
      <c r="Q136" s="3">
        <v>656.7</v>
      </c>
      <c r="R136" s="2">
        <f t="shared" si="11"/>
        <v>0</v>
      </c>
    </row>
    <row r="137" spans="1:18" ht="12.75">
      <c r="A137" t="s">
        <v>167</v>
      </c>
      <c r="B137" t="s">
        <v>37</v>
      </c>
      <c r="C137" t="s">
        <v>189</v>
      </c>
      <c r="D137">
        <v>23977.26</v>
      </c>
      <c r="E137">
        <v>131</v>
      </c>
      <c r="F137" t="s">
        <v>39</v>
      </c>
      <c r="G137" t="s">
        <v>52</v>
      </c>
      <c r="H137">
        <v>24614.8</v>
      </c>
      <c r="I137">
        <v>0</v>
      </c>
      <c r="J137" s="3">
        <f t="shared" si="8"/>
        <v>24614.8</v>
      </c>
      <c r="K137" s="2">
        <f t="shared" si="9"/>
        <v>637.5400000000009</v>
      </c>
      <c r="L137" t="s">
        <v>39</v>
      </c>
      <c r="M137" t="s">
        <v>209</v>
      </c>
      <c r="N137">
        <v>24614.8</v>
      </c>
      <c r="O137">
        <v>2270.14</v>
      </c>
      <c r="P137" s="4">
        <f t="shared" si="10"/>
        <v>26884.94</v>
      </c>
      <c r="Q137" s="3">
        <v>2907.68</v>
      </c>
      <c r="R137" s="2">
        <f t="shared" si="11"/>
        <v>2270.139999999999</v>
      </c>
    </row>
    <row r="138" spans="1:18" ht="12.75">
      <c r="A138" t="s">
        <v>167</v>
      </c>
      <c r="B138" t="s">
        <v>54</v>
      </c>
      <c r="C138" t="s">
        <v>190</v>
      </c>
      <c r="D138">
        <v>22698.9</v>
      </c>
      <c r="E138">
        <v>195.4600067138672</v>
      </c>
      <c r="F138" t="s">
        <v>56</v>
      </c>
      <c r="G138" t="s">
        <v>68</v>
      </c>
      <c r="H138">
        <v>21571.76</v>
      </c>
      <c r="I138">
        <v>686.14</v>
      </c>
      <c r="J138" s="3">
        <f t="shared" si="8"/>
        <v>22257.899999999998</v>
      </c>
      <c r="K138" s="2">
        <f t="shared" si="9"/>
        <v>-441.00000000000364</v>
      </c>
      <c r="L138" t="s">
        <v>39</v>
      </c>
      <c r="M138" s="8" t="s">
        <v>213</v>
      </c>
      <c r="N138">
        <v>24614.8</v>
      </c>
      <c r="O138">
        <v>0</v>
      </c>
      <c r="P138" s="4">
        <f t="shared" si="10"/>
        <v>24614.8</v>
      </c>
      <c r="Q138" s="3">
        <v>1915.9</v>
      </c>
      <c r="R138" s="2">
        <f t="shared" si="11"/>
        <v>2356.9000000000037</v>
      </c>
    </row>
    <row r="139" spans="1:18" ht="12.75">
      <c r="A139" t="s">
        <v>167</v>
      </c>
      <c r="B139" t="s">
        <v>54</v>
      </c>
      <c r="C139" t="s">
        <v>191</v>
      </c>
      <c r="D139">
        <v>21382.66</v>
      </c>
      <c r="E139">
        <v>8</v>
      </c>
      <c r="F139" t="s">
        <v>56</v>
      </c>
      <c r="G139" t="s">
        <v>68</v>
      </c>
      <c r="H139">
        <v>21571.76</v>
      </c>
      <c r="I139">
        <v>686.14</v>
      </c>
      <c r="J139" s="3">
        <f t="shared" si="8"/>
        <v>22257.899999999998</v>
      </c>
      <c r="K139" s="2">
        <f t="shared" si="9"/>
        <v>875.239999999998</v>
      </c>
      <c r="L139" t="s">
        <v>56</v>
      </c>
      <c r="M139" t="s">
        <v>68</v>
      </c>
      <c r="N139">
        <v>21571.76</v>
      </c>
      <c r="O139">
        <v>686.14</v>
      </c>
      <c r="P139" s="4">
        <f t="shared" si="10"/>
        <v>22257.899999999998</v>
      </c>
      <c r="Q139" s="3">
        <v>875.24</v>
      </c>
      <c r="R139" s="2">
        <f t="shared" si="11"/>
        <v>2.0463630789890885E-12</v>
      </c>
    </row>
    <row r="140" spans="1:18" ht="12.75">
      <c r="A140" t="s">
        <v>167</v>
      </c>
      <c r="B140" t="s">
        <v>54</v>
      </c>
      <c r="C140" t="s">
        <v>192</v>
      </c>
      <c r="D140">
        <v>19190.28</v>
      </c>
      <c r="E140">
        <v>4</v>
      </c>
      <c r="F140" t="s">
        <v>56</v>
      </c>
      <c r="G140" t="s">
        <v>68</v>
      </c>
      <c r="H140">
        <v>21571.76</v>
      </c>
      <c r="I140">
        <v>686.14</v>
      </c>
      <c r="J140" s="3">
        <f t="shared" si="8"/>
        <v>22257.899999999998</v>
      </c>
      <c r="K140" s="2">
        <f t="shared" si="9"/>
        <v>3067.619999999999</v>
      </c>
      <c r="L140" t="s">
        <v>56</v>
      </c>
      <c r="M140" t="s">
        <v>68</v>
      </c>
      <c r="N140">
        <v>21571.76</v>
      </c>
      <c r="O140">
        <v>686.14</v>
      </c>
      <c r="P140" s="4">
        <f t="shared" si="10"/>
        <v>22257.899999999998</v>
      </c>
      <c r="Q140" s="3">
        <v>3067.62</v>
      </c>
      <c r="R140" s="2">
        <f t="shared" si="11"/>
        <v>0</v>
      </c>
    </row>
    <row r="141" spans="1:18" ht="12.75">
      <c r="A141" t="s">
        <v>167</v>
      </c>
      <c r="B141" t="s">
        <v>54</v>
      </c>
      <c r="C141" t="s">
        <v>193</v>
      </c>
      <c r="D141">
        <v>20775.82</v>
      </c>
      <c r="E141">
        <v>106.19999694824219</v>
      </c>
      <c r="F141" t="s">
        <v>56</v>
      </c>
      <c r="G141" t="s">
        <v>194</v>
      </c>
      <c r="H141">
        <v>21571.76</v>
      </c>
      <c r="I141">
        <v>0</v>
      </c>
      <c r="J141" s="3">
        <f t="shared" si="8"/>
        <v>21571.76</v>
      </c>
      <c r="K141" s="2">
        <f t="shared" si="9"/>
        <v>795.9399999999987</v>
      </c>
      <c r="L141" t="s">
        <v>56</v>
      </c>
      <c r="M141" t="s">
        <v>194</v>
      </c>
      <c r="N141">
        <v>21571.76</v>
      </c>
      <c r="O141">
        <v>1042.74</v>
      </c>
      <c r="P141" s="4">
        <f t="shared" si="10"/>
        <v>22614.5</v>
      </c>
      <c r="Q141" s="3">
        <v>1838.68</v>
      </c>
      <c r="R141" s="2">
        <f t="shared" si="11"/>
        <v>1042.7400000000014</v>
      </c>
    </row>
    <row r="142" spans="1:18" ht="12.75">
      <c r="A142" t="s">
        <v>167</v>
      </c>
      <c r="B142" t="s">
        <v>54</v>
      </c>
      <c r="C142" t="s">
        <v>159</v>
      </c>
      <c r="D142">
        <v>21448.02</v>
      </c>
      <c r="E142">
        <v>100</v>
      </c>
      <c r="F142" t="s">
        <v>56</v>
      </c>
      <c r="G142" t="s">
        <v>59</v>
      </c>
      <c r="H142">
        <v>21571.76</v>
      </c>
      <c r="I142">
        <v>0</v>
      </c>
      <c r="J142" s="3">
        <f t="shared" si="8"/>
        <v>21571.76</v>
      </c>
      <c r="K142" s="2">
        <f t="shared" si="9"/>
        <v>123.73999999999796</v>
      </c>
      <c r="L142" t="s">
        <v>56</v>
      </c>
      <c r="M142" t="s">
        <v>210</v>
      </c>
      <c r="N142">
        <v>21571.76</v>
      </c>
      <c r="O142">
        <v>1042.74</v>
      </c>
      <c r="P142" s="4">
        <f t="shared" si="10"/>
        <v>22614.5</v>
      </c>
      <c r="Q142" s="3">
        <v>1166.48</v>
      </c>
      <c r="R142" s="2">
        <f t="shared" si="11"/>
        <v>1042.740000000002</v>
      </c>
    </row>
    <row r="143" spans="1:18" ht="12.75">
      <c r="A143" t="s">
        <v>167</v>
      </c>
      <c r="B143" t="s">
        <v>54</v>
      </c>
      <c r="C143" t="s">
        <v>195</v>
      </c>
      <c r="D143">
        <v>21448.02</v>
      </c>
      <c r="E143">
        <v>165.5800018310547</v>
      </c>
      <c r="F143" t="s">
        <v>56</v>
      </c>
      <c r="G143" t="s">
        <v>59</v>
      </c>
      <c r="H143">
        <v>21571.76</v>
      </c>
      <c r="I143">
        <v>0</v>
      </c>
      <c r="J143" s="3">
        <f t="shared" si="8"/>
        <v>21571.76</v>
      </c>
      <c r="K143" s="2">
        <f t="shared" si="9"/>
        <v>123.73999999999796</v>
      </c>
      <c r="L143" t="s">
        <v>56</v>
      </c>
      <c r="M143" t="s">
        <v>210</v>
      </c>
      <c r="N143">
        <v>21571.76</v>
      </c>
      <c r="O143">
        <v>1042.74</v>
      </c>
      <c r="P143" s="4">
        <f t="shared" si="10"/>
        <v>22614.5</v>
      </c>
      <c r="Q143" s="3">
        <v>1166.48</v>
      </c>
      <c r="R143" s="2">
        <f t="shared" si="11"/>
        <v>1042.740000000002</v>
      </c>
    </row>
    <row r="144" spans="1:18" ht="12.75">
      <c r="A144" t="s">
        <v>167</v>
      </c>
      <c r="B144" t="s">
        <v>54</v>
      </c>
      <c r="C144" t="s">
        <v>196</v>
      </c>
      <c r="D144">
        <v>17485.36</v>
      </c>
      <c r="E144">
        <v>3</v>
      </c>
      <c r="F144" t="s">
        <v>56</v>
      </c>
      <c r="G144" t="s">
        <v>59</v>
      </c>
      <c r="H144">
        <v>21571.76</v>
      </c>
      <c r="I144">
        <v>0</v>
      </c>
      <c r="J144" s="3">
        <f t="shared" si="8"/>
        <v>21571.76</v>
      </c>
      <c r="K144" s="2">
        <f t="shared" si="9"/>
        <v>4086.399999999998</v>
      </c>
      <c r="L144" t="s">
        <v>56</v>
      </c>
      <c r="M144" t="s">
        <v>59</v>
      </c>
      <c r="N144">
        <v>21571.76</v>
      </c>
      <c r="O144">
        <v>0</v>
      </c>
      <c r="P144" s="4">
        <f t="shared" si="10"/>
        <v>21571.76</v>
      </c>
      <c r="Q144" s="3">
        <v>4086.4</v>
      </c>
      <c r="R144" s="2">
        <f t="shared" si="11"/>
        <v>0</v>
      </c>
    </row>
    <row r="145" spans="1:18" ht="12.75">
      <c r="A145" t="s">
        <v>167</v>
      </c>
      <c r="B145" t="s">
        <v>63</v>
      </c>
      <c r="C145" t="s">
        <v>197</v>
      </c>
      <c r="D145">
        <v>20494.4</v>
      </c>
      <c r="E145">
        <v>898.0999755859375</v>
      </c>
      <c r="F145" t="s">
        <v>65</v>
      </c>
      <c r="G145" t="s">
        <v>66</v>
      </c>
      <c r="H145">
        <v>20465.34</v>
      </c>
      <c r="I145">
        <v>0</v>
      </c>
      <c r="J145" s="3">
        <f t="shared" si="8"/>
        <v>20465.34</v>
      </c>
      <c r="K145" s="2">
        <f t="shared" si="9"/>
        <v>-29.06000000000131</v>
      </c>
      <c r="L145" t="s">
        <v>56</v>
      </c>
      <c r="M145" s="8" t="s">
        <v>212</v>
      </c>
      <c r="N145">
        <v>21571.76</v>
      </c>
      <c r="O145">
        <v>0</v>
      </c>
      <c r="P145" s="4">
        <f t="shared" si="10"/>
        <v>21571.76</v>
      </c>
      <c r="Q145" s="3">
        <v>1077.36</v>
      </c>
      <c r="R145" s="2">
        <f t="shared" si="11"/>
        <v>1106.4200000000012</v>
      </c>
    </row>
    <row r="146" spans="1:18" ht="12.75">
      <c r="A146" t="s">
        <v>198</v>
      </c>
      <c r="B146" t="s">
        <v>19</v>
      </c>
      <c r="C146" t="s">
        <v>199</v>
      </c>
      <c r="D146">
        <v>40339.18</v>
      </c>
      <c r="E146">
        <v>1</v>
      </c>
      <c r="F146" t="s">
        <v>21</v>
      </c>
      <c r="G146" t="s">
        <v>22</v>
      </c>
      <c r="H146">
        <v>40687.92</v>
      </c>
      <c r="I146">
        <v>15716.96</v>
      </c>
      <c r="J146" s="3">
        <f t="shared" si="8"/>
        <v>56404.88</v>
      </c>
      <c r="K146" s="2">
        <f t="shared" si="9"/>
        <v>16065.699999999997</v>
      </c>
      <c r="L146" t="s">
        <v>21</v>
      </c>
      <c r="M146" t="s">
        <v>22</v>
      </c>
      <c r="N146">
        <v>40687.92</v>
      </c>
      <c r="O146">
        <v>15716.96</v>
      </c>
      <c r="P146" s="4">
        <f t="shared" si="10"/>
        <v>56404.88</v>
      </c>
      <c r="Q146" s="3">
        <v>16065.7</v>
      </c>
      <c r="R146" s="2">
        <f t="shared" si="11"/>
        <v>0</v>
      </c>
    </row>
    <row r="147" spans="1:18" ht="12.75">
      <c r="A147" t="s">
        <v>198</v>
      </c>
      <c r="B147" t="s">
        <v>19</v>
      </c>
      <c r="C147" t="s">
        <v>200</v>
      </c>
      <c r="D147">
        <v>40338.76</v>
      </c>
      <c r="E147">
        <v>1</v>
      </c>
      <c r="F147" t="s">
        <v>21</v>
      </c>
      <c r="G147" t="s">
        <v>22</v>
      </c>
      <c r="H147">
        <v>40687.92</v>
      </c>
      <c r="I147">
        <v>15716.96</v>
      </c>
      <c r="J147" s="3">
        <f t="shared" si="8"/>
        <v>56404.88</v>
      </c>
      <c r="K147" s="2">
        <f t="shared" si="9"/>
        <v>16066.119999999995</v>
      </c>
      <c r="L147" t="s">
        <v>21</v>
      </c>
      <c r="M147" t="s">
        <v>22</v>
      </c>
      <c r="N147">
        <v>40687.92</v>
      </c>
      <c r="O147">
        <v>15716.96</v>
      </c>
      <c r="P147" s="4">
        <f t="shared" si="10"/>
        <v>56404.88</v>
      </c>
      <c r="Q147" s="3">
        <v>16066.12</v>
      </c>
      <c r="R147" s="2">
        <f t="shared" si="11"/>
        <v>0</v>
      </c>
    </row>
    <row r="148" spans="1:18" ht="12.75">
      <c r="A148" t="s">
        <v>198</v>
      </c>
      <c r="B148" t="s">
        <v>19</v>
      </c>
      <c r="C148" t="s">
        <v>201</v>
      </c>
      <c r="D148">
        <v>40338.76</v>
      </c>
      <c r="E148">
        <v>1</v>
      </c>
      <c r="F148" t="s">
        <v>21</v>
      </c>
      <c r="G148" t="s">
        <v>22</v>
      </c>
      <c r="H148">
        <v>40687.92</v>
      </c>
      <c r="I148">
        <v>15716.96</v>
      </c>
      <c r="J148" s="3">
        <f t="shared" si="8"/>
        <v>56404.88</v>
      </c>
      <c r="K148" s="2">
        <f t="shared" si="9"/>
        <v>16066.119999999995</v>
      </c>
      <c r="L148" t="s">
        <v>21</v>
      </c>
      <c r="M148" t="s">
        <v>22</v>
      </c>
      <c r="N148">
        <v>40687.92</v>
      </c>
      <c r="O148">
        <v>15716.96</v>
      </c>
      <c r="P148" s="4">
        <f t="shared" si="10"/>
        <v>56404.88</v>
      </c>
      <c r="Q148" s="3">
        <v>16066.12</v>
      </c>
      <c r="R148" s="2">
        <f t="shared" si="11"/>
        <v>0</v>
      </c>
    </row>
    <row r="149" spans="1:18" ht="12.75">
      <c r="A149" t="s">
        <v>198</v>
      </c>
      <c r="B149" t="s">
        <v>19</v>
      </c>
      <c r="C149" t="s">
        <v>202</v>
      </c>
      <c r="D149">
        <v>40338.76</v>
      </c>
      <c r="E149">
        <v>1</v>
      </c>
      <c r="F149" t="s">
        <v>21</v>
      </c>
      <c r="G149" t="s">
        <v>73</v>
      </c>
      <c r="H149">
        <v>40687.92</v>
      </c>
      <c r="I149">
        <v>13714.4</v>
      </c>
      <c r="J149" s="3">
        <f t="shared" si="8"/>
        <v>54402.32</v>
      </c>
      <c r="K149" s="2">
        <f t="shared" si="9"/>
        <v>14063.559999999998</v>
      </c>
      <c r="L149" t="s">
        <v>21</v>
      </c>
      <c r="M149" t="s">
        <v>73</v>
      </c>
      <c r="N149">
        <v>40687.92</v>
      </c>
      <c r="O149">
        <v>13714.4</v>
      </c>
      <c r="P149" s="4">
        <f t="shared" si="10"/>
        <v>54402.32</v>
      </c>
      <c r="Q149" s="3">
        <v>14063.56</v>
      </c>
      <c r="R149" s="2">
        <f t="shared" si="11"/>
        <v>0</v>
      </c>
    </row>
    <row r="150" spans="1:18" ht="12.75">
      <c r="A150" t="s">
        <v>198</v>
      </c>
      <c r="B150" t="s">
        <v>25</v>
      </c>
      <c r="C150" t="s">
        <v>203</v>
      </c>
      <c r="D150">
        <v>33868.52</v>
      </c>
      <c r="E150">
        <v>5</v>
      </c>
      <c r="F150" t="s">
        <v>27</v>
      </c>
      <c r="G150" t="s">
        <v>30</v>
      </c>
      <c r="H150">
        <v>34174.56</v>
      </c>
      <c r="I150">
        <v>8107.12</v>
      </c>
      <c r="J150" s="3">
        <f t="shared" si="8"/>
        <v>42281.68</v>
      </c>
      <c r="K150" s="2">
        <f t="shared" si="9"/>
        <v>8413.160000000003</v>
      </c>
      <c r="L150" t="s">
        <v>21</v>
      </c>
      <c r="M150" t="s">
        <v>23</v>
      </c>
      <c r="N150">
        <v>40687.92</v>
      </c>
      <c r="O150">
        <v>7176.72</v>
      </c>
      <c r="P150" s="4">
        <f t="shared" si="10"/>
        <v>47864.64</v>
      </c>
      <c r="Q150" s="3">
        <v>13996.12</v>
      </c>
      <c r="R150" s="2">
        <f t="shared" si="11"/>
        <v>5582.959999999997</v>
      </c>
    </row>
    <row r="151" spans="1:18" ht="12.75">
      <c r="A151" t="s">
        <v>198</v>
      </c>
      <c r="B151" t="s">
        <v>37</v>
      </c>
      <c r="C151" t="s">
        <v>204</v>
      </c>
      <c r="D151">
        <v>29109.36</v>
      </c>
      <c r="E151">
        <v>1</v>
      </c>
      <c r="F151" t="s">
        <v>39</v>
      </c>
      <c r="G151" t="s">
        <v>42</v>
      </c>
      <c r="H151">
        <v>24614.8</v>
      </c>
      <c r="I151">
        <v>5307.68</v>
      </c>
      <c r="J151" s="3">
        <f t="shared" si="8"/>
        <v>29922.48</v>
      </c>
      <c r="K151" s="2">
        <f t="shared" si="9"/>
        <v>813.119999999999</v>
      </c>
      <c r="L151" t="s">
        <v>39</v>
      </c>
      <c r="M151" t="s">
        <v>42</v>
      </c>
      <c r="N151">
        <v>24614.8</v>
      </c>
      <c r="O151">
        <v>5307.68</v>
      </c>
      <c r="P151" s="4">
        <f t="shared" si="10"/>
        <v>29922.48</v>
      </c>
      <c r="Q151" s="3">
        <v>813.12</v>
      </c>
      <c r="R151" s="2">
        <f t="shared" si="11"/>
        <v>1.0231815394945443E-12</v>
      </c>
    </row>
    <row r="152" spans="1:18" ht="12.75">
      <c r="A152" t="s">
        <v>198</v>
      </c>
      <c r="B152" t="s">
        <v>37</v>
      </c>
      <c r="C152" t="s">
        <v>205</v>
      </c>
      <c r="D152">
        <v>26111.26</v>
      </c>
      <c r="E152">
        <v>2</v>
      </c>
      <c r="F152" t="s">
        <v>39</v>
      </c>
      <c r="G152" t="s">
        <v>44</v>
      </c>
      <c r="H152">
        <v>24614.8</v>
      </c>
      <c r="I152">
        <v>3960.18</v>
      </c>
      <c r="J152" s="3">
        <f t="shared" si="8"/>
        <v>28574.98</v>
      </c>
      <c r="K152" s="2">
        <f t="shared" si="9"/>
        <v>2463.720000000001</v>
      </c>
      <c r="L152" t="s">
        <v>39</v>
      </c>
      <c r="M152" t="s">
        <v>44</v>
      </c>
      <c r="N152">
        <v>24614.8</v>
      </c>
      <c r="O152">
        <v>3960.18</v>
      </c>
      <c r="P152" s="4">
        <f t="shared" si="10"/>
        <v>28574.98</v>
      </c>
      <c r="Q152" s="3">
        <v>2463.72</v>
      </c>
      <c r="R152" s="2">
        <f t="shared" si="11"/>
        <v>0</v>
      </c>
    </row>
    <row r="153" spans="1:18" ht="12.75">
      <c r="A153" t="s">
        <v>198</v>
      </c>
      <c r="B153" t="s">
        <v>37</v>
      </c>
      <c r="C153" t="s">
        <v>206</v>
      </c>
      <c r="D153">
        <v>24364.34</v>
      </c>
      <c r="E153">
        <v>9</v>
      </c>
      <c r="F153" t="s">
        <v>39</v>
      </c>
      <c r="G153" t="s">
        <v>52</v>
      </c>
      <c r="H153">
        <v>24614.8</v>
      </c>
      <c r="I153">
        <v>0</v>
      </c>
      <c r="J153" s="3">
        <f t="shared" si="8"/>
        <v>24614.8</v>
      </c>
      <c r="K153" s="2">
        <f t="shared" si="9"/>
        <v>250.45999999999913</v>
      </c>
      <c r="L153" t="s">
        <v>39</v>
      </c>
      <c r="M153" t="s">
        <v>52</v>
      </c>
      <c r="N153">
        <v>24614.8</v>
      </c>
      <c r="O153">
        <v>0</v>
      </c>
      <c r="P153" s="4">
        <f t="shared" si="10"/>
        <v>24614.8</v>
      </c>
      <c r="Q153" s="3">
        <v>250.46</v>
      </c>
      <c r="R153" s="2">
        <f t="shared" si="11"/>
        <v>8.810729923425242E-13</v>
      </c>
    </row>
    <row r="154" spans="1:18" ht="12.75">
      <c r="A154" t="s">
        <v>198</v>
      </c>
      <c r="B154" t="s">
        <v>37</v>
      </c>
      <c r="C154" t="s">
        <v>205</v>
      </c>
      <c r="D154">
        <v>24364.34</v>
      </c>
      <c r="E154">
        <v>14</v>
      </c>
      <c r="F154" t="s">
        <v>39</v>
      </c>
      <c r="G154" t="s">
        <v>52</v>
      </c>
      <c r="H154">
        <v>24614.8</v>
      </c>
      <c r="I154">
        <v>0</v>
      </c>
      <c r="J154" s="3">
        <f t="shared" si="8"/>
        <v>24614.8</v>
      </c>
      <c r="K154" s="2">
        <f t="shared" si="9"/>
        <v>250.45999999999913</v>
      </c>
      <c r="L154" t="s">
        <v>39</v>
      </c>
      <c r="M154" t="s">
        <v>52</v>
      </c>
      <c r="N154">
        <v>24614.8</v>
      </c>
      <c r="O154">
        <v>0</v>
      </c>
      <c r="P154" s="4">
        <f t="shared" si="10"/>
        <v>24614.8</v>
      </c>
      <c r="Q154" s="3">
        <v>250.46</v>
      </c>
      <c r="R154" s="2">
        <f t="shared" si="11"/>
        <v>8.810729923425242E-13</v>
      </c>
    </row>
    <row r="155" spans="1:18" ht="12.75">
      <c r="A155" t="s">
        <v>198</v>
      </c>
      <c r="B155" t="s">
        <v>37</v>
      </c>
      <c r="C155" t="s">
        <v>205</v>
      </c>
      <c r="D155">
        <v>24363.92</v>
      </c>
      <c r="E155">
        <v>6</v>
      </c>
      <c r="F155" t="s">
        <v>39</v>
      </c>
      <c r="G155" t="s">
        <v>52</v>
      </c>
      <c r="H155">
        <v>24614.8</v>
      </c>
      <c r="I155">
        <v>0</v>
      </c>
      <c r="J155" s="3">
        <f t="shared" si="8"/>
        <v>24614.8</v>
      </c>
      <c r="K155" s="2">
        <f t="shared" si="9"/>
        <v>250.88000000000102</v>
      </c>
      <c r="L155" t="s">
        <v>39</v>
      </c>
      <c r="M155" t="s">
        <v>52</v>
      </c>
      <c r="N155">
        <v>24614.8</v>
      </c>
      <c r="O155">
        <v>0</v>
      </c>
      <c r="P155" s="4">
        <f t="shared" si="10"/>
        <v>24614.8</v>
      </c>
      <c r="Q155" s="3">
        <v>250.88</v>
      </c>
      <c r="R155" s="2">
        <f t="shared" si="11"/>
        <v>-1.0231815394945443E-12</v>
      </c>
    </row>
    <row r="156" spans="1:18" ht="12.75">
      <c r="A156" t="s">
        <v>198</v>
      </c>
      <c r="B156" t="s">
        <v>54</v>
      </c>
      <c r="C156" t="s">
        <v>164</v>
      </c>
      <c r="D156">
        <v>19774.02</v>
      </c>
      <c r="E156">
        <v>4</v>
      </c>
      <c r="F156" t="s">
        <v>56</v>
      </c>
      <c r="G156" t="s">
        <v>57</v>
      </c>
      <c r="H156">
        <v>21571.76</v>
      </c>
      <c r="I156">
        <v>686.14</v>
      </c>
      <c r="J156" s="3">
        <f t="shared" si="8"/>
        <v>22257.899999999998</v>
      </c>
      <c r="K156" s="2">
        <f t="shared" si="9"/>
        <v>2483.8799999999974</v>
      </c>
      <c r="L156" t="s">
        <v>56</v>
      </c>
      <c r="M156" t="s">
        <v>102</v>
      </c>
      <c r="N156">
        <v>21571.76</v>
      </c>
      <c r="O156">
        <v>4211.48</v>
      </c>
      <c r="P156" s="4">
        <f t="shared" si="10"/>
        <v>25783.239999999998</v>
      </c>
      <c r="Q156" s="3">
        <v>6009.22</v>
      </c>
      <c r="R156" s="2">
        <f t="shared" si="11"/>
        <v>3525.340000000003</v>
      </c>
    </row>
    <row r="157" spans="1:18" ht="12.75">
      <c r="A157" t="s">
        <v>198</v>
      </c>
      <c r="B157" t="s">
        <v>54</v>
      </c>
      <c r="C157" t="s">
        <v>159</v>
      </c>
      <c r="D157">
        <v>21349.72</v>
      </c>
      <c r="E157">
        <v>1</v>
      </c>
      <c r="F157" t="s">
        <v>56</v>
      </c>
      <c r="G157" t="s">
        <v>59</v>
      </c>
      <c r="H157">
        <v>21571.76</v>
      </c>
      <c r="I157">
        <v>0</v>
      </c>
      <c r="J157" s="3">
        <f t="shared" si="8"/>
        <v>21571.76</v>
      </c>
      <c r="K157" s="2">
        <f t="shared" si="9"/>
        <v>222.03999999999724</v>
      </c>
      <c r="L157" t="s">
        <v>56</v>
      </c>
      <c r="M157" t="s">
        <v>68</v>
      </c>
      <c r="N157">
        <v>21571.76</v>
      </c>
      <c r="O157">
        <v>686.14</v>
      </c>
      <c r="P157" s="4">
        <f t="shared" si="10"/>
        <v>22257.899999999998</v>
      </c>
      <c r="Q157" s="3">
        <v>908.18</v>
      </c>
      <c r="R157" s="2">
        <f t="shared" si="11"/>
        <v>686.1400000000027</v>
      </c>
    </row>
    <row r="158" spans="1:18" ht="12.75">
      <c r="A158" t="s">
        <v>198</v>
      </c>
      <c r="B158" t="s">
        <v>63</v>
      </c>
      <c r="C158" t="s">
        <v>207</v>
      </c>
      <c r="D158">
        <v>19774.02</v>
      </c>
      <c r="E158">
        <v>2</v>
      </c>
      <c r="F158" t="s">
        <v>65</v>
      </c>
      <c r="G158" t="s">
        <v>165</v>
      </c>
      <c r="H158">
        <v>20465.34</v>
      </c>
      <c r="I158">
        <v>0</v>
      </c>
      <c r="J158" s="3">
        <f t="shared" si="8"/>
        <v>20465.34</v>
      </c>
      <c r="K158" s="2">
        <f t="shared" si="9"/>
        <v>691.3199999999997</v>
      </c>
      <c r="L158" t="s">
        <v>56</v>
      </c>
      <c r="M158" t="s">
        <v>68</v>
      </c>
      <c r="N158">
        <v>21571.76</v>
      </c>
      <c r="O158">
        <v>686.14</v>
      </c>
      <c r="P158" s="4">
        <f t="shared" si="10"/>
        <v>22257.899999999998</v>
      </c>
      <c r="Q158" s="3">
        <v>2483.88</v>
      </c>
      <c r="R158" s="2">
        <f t="shared" si="11"/>
        <v>1792.5600000000004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Agencia para el Empleo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julio.lavilla</dc:creator>
  <cp:keywords/>
  <dc:description/>
  <cp:lastModifiedBy>007</cp:lastModifiedBy>
  <dcterms:created xsi:type="dcterms:W3CDTF">2009-11-06T13:00:06Z</dcterms:created>
  <dcterms:modified xsi:type="dcterms:W3CDTF">2009-11-06T18:39:18Z</dcterms:modified>
  <cp:category/>
  <cp:version/>
  <cp:contentType/>
  <cp:contentStatus/>
</cp:coreProperties>
</file>